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erawit/Downloads/"/>
    </mc:Choice>
  </mc:AlternateContent>
  <xr:revisionPtr revIDLastSave="0" documentId="13_ncr:1_{9374DD3D-1B53-884E-950C-87EEBA4C453A}" xr6:coauthVersionLast="47" xr6:coauthVersionMax="47" xr10:uidLastSave="{00000000-0000-0000-0000-000000000000}"/>
  <bookViews>
    <workbookView xWindow="0" yWindow="500" windowWidth="33600" windowHeight="19040" activeTab="5" xr2:uid="{00000000-000D-0000-FFFF-FFFF00000000}"/>
  </bookViews>
  <sheets>
    <sheet name="Pricelist Summary" sheetId="11" r:id="rId1"/>
    <sheet name="Server" sheetId="5" r:id="rId2"/>
    <sheet name="Switch" sheetId="1" r:id="rId3"/>
    <sheet name="Wireless" sheetId="10" r:id="rId4"/>
    <sheet name="Router" sheetId="9" r:id="rId5"/>
    <sheet name="ICT Server" sheetId="8" r:id="rId6"/>
  </sheets>
  <definedNames>
    <definedName name="_xlnm._FilterDatabase" localSheetId="0" hidden="1">'Pricelist Summary'!$A$1:$X$1</definedName>
    <definedName name="_Hlk160441856" localSheetId="2">Switch!#REF!</definedName>
    <definedName name="_xlnm.Print_Area">#REF!</definedName>
    <definedName name="_xlnm.Print_Titles" localSheetId="2">Switch!$A:$C,Switch!$1:$1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9" l="1"/>
  <c r="D9" i="9"/>
  <c r="D8" i="9"/>
  <c r="D6" i="9"/>
  <c r="D5" i="9"/>
  <c r="D37" i="10"/>
  <c r="D36" i="10"/>
  <c r="D33" i="10"/>
  <c r="D34" i="10"/>
  <c r="D32" i="10"/>
  <c r="D23" i="10"/>
  <c r="D24" i="10"/>
  <c r="D25" i="10"/>
  <c r="D26" i="10"/>
  <c r="D27" i="10"/>
  <c r="D28" i="10"/>
  <c r="D29" i="10"/>
  <c r="D30" i="10"/>
  <c r="D22" i="10"/>
  <c r="D20" i="10"/>
  <c r="D13" i="10"/>
  <c r="D14" i="10"/>
  <c r="D15" i="10"/>
  <c r="D16" i="10"/>
  <c r="D17" i="10"/>
  <c r="D18" i="10"/>
  <c r="D12" i="10"/>
  <c r="D10" i="10"/>
  <c r="D9" i="10"/>
  <c r="D6" i="10"/>
  <c r="D7" i="10"/>
  <c r="D5" i="10"/>
  <c r="H16" i="11"/>
  <c r="H17" i="11"/>
  <c r="H18" i="11"/>
  <c r="H19" i="11"/>
  <c r="H20" i="11"/>
  <c r="H22" i="11"/>
  <c r="H23" i="11"/>
  <c r="H24" i="11"/>
  <c r="H113" i="11" l="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1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H2" i="11"/>
</calcChain>
</file>

<file path=xl/sharedStrings.xml><?xml version="1.0" encoding="utf-8"?>
<sst xmlns="http://schemas.openxmlformats.org/spreadsheetml/2006/main" count="2081" uniqueCount="645">
  <si>
    <t>Category Level 1</t>
  </si>
  <si>
    <t>Category Level 2</t>
  </si>
  <si>
    <t>Category Level 3</t>
  </si>
  <si>
    <t>Brand</t>
  </si>
  <si>
    <t>Article Code</t>
  </si>
  <si>
    <t>Article Description</t>
  </si>
  <si>
    <t xml:space="preserve"> SRP inc.vat </t>
  </si>
  <si>
    <t xml:space="preserve"> SRP exc.vat</t>
  </si>
  <si>
    <t>Cost</t>
  </si>
  <si>
    <t>ICT</t>
  </si>
  <si>
    <t>Product Info</t>
  </si>
  <si>
    <t xml:space="preserve">Promotion </t>
  </si>
  <si>
    <t>Period</t>
  </si>
  <si>
    <t>Product Type (SNS/B2B)</t>
  </si>
  <si>
    <t>Color</t>
  </si>
  <si>
    <t>EAN/UPC Code</t>
  </si>
  <si>
    <t>Free Bundle</t>
  </si>
  <si>
    <t>Selling Point</t>
  </si>
  <si>
    <t>Basic dimension W x H x L (cm)</t>
  </si>
  <si>
    <t>weight (kg.)</t>
  </si>
  <si>
    <t>Data Sheet Link</t>
  </si>
  <si>
    <t>Remark</t>
  </si>
  <si>
    <t>CPU</t>
  </si>
  <si>
    <t>Model</t>
  </si>
  <si>
    <t>Component &amp; Memory &amp; Storage</t>
  </si>
  <si>
    <t>Power Supply</t>
  </si>
  <si>
    <t>Internal</t>
  </si>
  <si>
    <t>H3C</t>
  </si>
  <si>
    <t>H3C-9801A2Q0</t>
  </si>
  <si>
    <t>Pluggable 70W AC Power Supply</t>
  </si>
  <si>
    <t>B2B</t>
  </si>
  <si>
    <t>1 Year</t>
  </si>
  <si>
    <t>H3C-9803A05P</t>
  </si>
  <si>
    <t>H3C,PSR920-54A-B,920W/56V PoE Power Supply</t>
  </si>
  <si>
    <t>H3C-9803A05N</t>
  </si>
  <si>
    <t>H3C,PSR600-54A-B,600W/56V PoE Power Supply</t>
  </si>
  <si>
    <t>H3C-9803A05Q</t>
  </si>
  <si>
    <t>H3C,PSR1600-54A-B,1600W/56V PoE Power Supply</t>
  </si>
  <si>
    <t>H3C-0231A2VT</t>
  </si>
  <si>
    <t>Fan Module (SW, 4028, Fan Panel Side Intake Airflow)</t>
  </si>
  <si>
    <t>H3C-0231A2VU</t>
  </si>
  <si>
    <t>Fan Module (SW, 4028, Fan Panel Side Exhaust Airflow)</t>
  </si>
  <si>
    <t>H3C-0231A7GE</t>
  </si>
  <si>
    <t>720W PoE AC Power Supply Module</t>
  </si>
  <si>
    <t>H3C-0231A7GA</t>
  </si>
  <si>
    <t>360W PoE AC Power Supply Module</t>
  </si>
  <si>
    <t>H3C-0231A5PV</t>
  </si>
  <si>
    <t>560W DC Pluggable Power Module</t>
  </si>
  <si>
    <t>H3C-0231A7GC</t>
  </si>
  <si>
    <t>150W Asset-manageable AC Power Supply Module (Power Panel Side Exhaust Airflow)</t>
  </si>
  <si>
    <t>H3C-0231A7G8</t>
  </si>
  <si>
    <t>150W Asset-manageable DC Power Supply Module</t>
  </si>
  <si>
    <t>H3C-0231A7G9</t>
  </si>
  <si>
    <t>75W AC Pluggable Power Supply Module</t>
  </si>
  <si>
    <t>H3C-0231A7GD</t>
  </si>
  <si>
    <t>1110W PoE AC Power Supply Module</t>
  </si>
  <si>
    <t>H3C-0231A7GF</t>
  </si>
  <si>
    <t>250W AC Power Supply Module (Power Panel Side Exhaust Airflow)</t>
  </si>
  <si>
    <t>H3C-0231A7GB</t>
  </si>
  <si>
    <t>250W AC Power Supply Module (Power Panel Side Intake Airflow)</t>
  </si>
  <si>
    <t>H3C-0231A6NB</t>
  </si>
  <si>
    <t>450W DC Power Supply Module (Power Panel Side Exhaust Airflow)</t>
  </si>
  <si>
    <t>H3C-0231AG3A</t>
  </si>
  <si>
    <t>180W Asset-Manageable AC Power Supply Module (Power Panel Side Exhaust Airflow)</t>
  </si>
  <si>
    <t>H3C-0231AG3B</t>
  </si>
  <si>
    <t>180W Asset-Manageable AC Power Supply Module (Power Panel Side Intake Airflow)</t>
  </si>
  <si>
    <t>H3C-0231AG39</t>
  </si>
  <si>
    <t>180W Asset-Manageable DC Power Supply</t>
  </si>
  <si>
    <t>H3C-0231A2YK</t>
  </si>
  <si>
    <t>Fan Module (Fan Panel Side Exhaust Airflow)</t>
  </si>
  <si>
    <t>H3C-0231A2YJ</t>
  </si>
  <si>
    <t>Fan Module (Fan Panel Side Intake Airflow)</t>
  </si>
  <si>
    <t>H3C-0231AG9E</t>
  </si>
  <si>
    <t>H3C Fan Module (Fan Panel Side Intake Airflow)</t>
  </si>
  <si>
    <t>H3C-0231AG9F</t>
  </si>
  <si>
    <t>H3C Fan Module (Fan Panel Side Exhaust Airflow)</t>
  </si>
  <si>
    <t>Networking</t>
  </si>
  <si>
    <t>Wireless</t>
  </si>
  <si>
    <t>H3C-3130A1L9</t>
  </si>
  <si>
    <t>Enhanced Access Controller License,1 AP,for Verticals,for V7V9</t>
  </si>
  <si>
    <t>-</t>
  </si>
  <si>
    <t>H3C-3130A2HB</t>
  </si>
  <si>
    <t>Enhanced Access Controller License,4 APs,for Verticals,for V7V9</t>
  </si>
  <si>
    <t>H3C-3130A1LA</t>
  </si>
  <si>
    <t>Enhanced Access Controller License,8 APs,for Verticals,for V7V9</t>
  </si>
  <si>
    <t>H3C-3130A1LB</t>
  </si>
  <si>
    <t>Enhanced Access Controller License,16 APs,for Verticals,for V7V9</t>
  </si>
  <si>
    <t>H3C-3130A1LC</t>
  </si>
  <si>
    <t>Enhanced Access Controller License,32 APs,for Verticals,for V7V9</t>
  </si>
  <si>
    <t>H3C-3130A2HC</t>
  </si>
  <si>
    <t>Enhanced Access Controller License,64 APs,for Verticals,for V7V9</t>
  </si>
  <si>
    <t>H3C-3130A1LD</t>
  </si>
  <si>
    <t>Enhanced Access Controller License,128 APs,for Verticals,for V7V9</t>
  </si>
  <si>
    <t>H3C-9801A3TN</t>
  </si>
  <si>
    <t>H3C WX2860X Access Controller with 10*1000BASE-T Ports and 2*SFP Plus Ports</t>
  </si>
  <si>
    <t>H3C-9801A3TM</t>
  </si>
  <si>
    <t>H3C WX2880X Access Controller with 10*1000BASE-T Ports and 2*SFP Plus Ports</t>
  </si>
  <si>
    <t>H3C-9801A40P</t>
  </si>
  <si>
    <t>H3C WX2812X-PWR 16-Port (14*1000BASE-T and 2*SFP Plus) Access Controller</t>
  </si>
  <si>
    <t>H3C-0235A4AV</t>
  </si>
  <si>
    <t>H3C WX3820X Access Controller (Max 768 managed Aps)</t>
  </si>
  <si>
    <t>H3C-0235A4AU</t>
  </si>
  <si>
    <t>H3C WX3840X Access Controller (Max 1536 managed Aps, Expandable to 2048)</t>
  </si>
  <si>
    <t>H3C-0231A9BS</t>
  </si>
  <si>
    <t>H3C 54V 40W High Power Adapter Power Supply</t>
  </si>
  <si>
    <t>H3C-9801A3AU</t>
  </si>
  <si>
    <t>H3C WA6320H-HI Internal Antennas 4 Streams Dual Radio 802.11ax/ac/n Walljack Access Point,FIT</t>
  </si>
  <si>
    <t>5 Years</t>
  </si>
  <si>
    <t>H3C-9801A23V</t>
  </si>
  <si>
    <t>H3C WA6330 Internal Antennas 6 Streams Triple Radio 802.11ax/ac/n Access Point,FIT</t>
  </si>
  <si>
    <t>H3C-9801A2RE</t>
  </si>
  <si>
    <t>H3C WA6528i Internal Antennas 8 Streams Dual Radio 802.11ax/ac/n Access Point,FIT</t>
  </si>
  <si>
    <t>H3C-9801A2VC</t>
  </si>
  <si>
    <t>H3C WA6526 Internal Antennas 6 Streams Dual Radio 802.11ax/ac/n Access Point,FIT</t>
  </si>
  <si>
    <t>H3C-9801A3Q4</t>
  </si>
  <si>
    <t>H3C WA6520H Internal Antennas 4 Streams Dual Radio 802.11ax/ac/n Walljack Access Point,FIT</t>
  </si>
  <si>
    <t>H3C-9801A3L5</t>
  </si>
  <si>
    <t>H3C WA6520 Internal Antennas 4 Streams Dual Radio 802.11ax/ac/n Access Point,FIT</t>
  </si>
  <si>
    <t>H3C-9801A24H</t>
  </si>
  <si>
    <t>H3C WA6622 Internal Antennas 6 Streams Dual Radio 802.11ax/ac/n Access Point,FIT</t>
  </si>
  <si>
    <t>H3C-9801A2K2</t>
  </si>
  <si>
    <t>H3C WA6636 Internal Antennas 10 Streams Triple Radio 802.11ax/ac/n Access Point,FIT</t>
  </si>
  <si>
    <t>H3C-9801A4L7</t>
  </si>
  <si>
    <t>H3C WA7539 Internal Antennas 12 Streams Triple Radio 802.11be/ax/ac/n Access Point(1*GE+1*10GE+1*10G PSFP),FIT</t>
  </si>
  <si>
    <t>H3C-9801A2F5</t>
  </si>
  <si>
    <t>H3C WA6620X Integrated Internal and External Antennas 4 Streams Dual Radio 802.11ax/ac/n Industrial Access Point,FIT</t>
  </si>
  <si>
    <t>H3C-9801A6YC</t>
  </si>
  <si>
    <t>H3C WA7320XE External Antennas 4 Streams Dual Radio 802.11be/ax/ac/n Industrial Access Point Access Point (1*GE+1*2.5GE+1*10G PSFP),FIT</t>
  </si>
  <si>
    <t>H3C-9801A5F3</t>
  </si>
  <si>
    <t>H3C WA7330X Internal Antennas 6 Streams Triple Radio 802.11be/ax/ac/n Industrial Access Point (1*GE+1*10GE+1*10G PSFP), FIT</t>
  </si>
  <si>
    <t>H3C-9801A1PJ</t>
  </si>
  <si>
    <t>H3C 55V 60W PoE Adapter Power Supply</t>
  </si>
  <si>
    <t>H3C-9802A02Y</t>
  </si>
  <si>
    <t>H3C 54V 63W High Power Adapter Power Supply</t>
  </si>
  <si>
    <t>Transceivers &amp; Multiplexers</t>
  </si>
  <si>
    <t>H3C-0231A0A8</t>
  </si>
  <si>
    <t>SFP+ Module(1310nm,10km,LC)</t>
  </si>
  <si>
    <t>H3C-0231A2L4</t>
  </si>
  <si>
    <t>SFP+ Module(850nm,300m,LC)</t>
  </si>
  <si>
    <t>H3C-0231A563</t>
  </si>
  <si>
    <t>1000BASE-LX SFP Transceiver, Single Mode (1310nm, 10km, LC)</t>
  </si>
  <si>
    <t>H3C-0231A562</t>
  </si>
  <si>
    <t>1000BASE-SX SFP Transceiver, Multi-Mode (850nm, 550m, LC)</t>
  </si>
  <si>
    <t>Hub &amp; Switch</t>
  </si>
  <si>
    <t>H3C-9801A41R</t>
  </si>
  <si>
    <t>H3C S5024PV5-EI-S L2 Ethernet Switch with 24*10/100/1000BASE-T Ports and 2*1000BASE-X Ports,(AC)</t>
  </si>
  <si>
    <t>H3C-9801A40W</t>
  </si>
  <si>
    <t>H3C S5024PV5-EI-PWR-S L2 Ethernet Switch with 16*10/100/1000BASE-T PoE+ Ports, 8*10/100/1000BASE-T Ports and 2*1000BASE-X Ports,(AC)</t>
  </si>
  <si>
    <t>H3C-9801A41S</t>
  </si>
  <si>
    <t>H3C S5016PV5-EI-PWR-S L2 Ethernet Switch with 16*10/100/1000BASE-T PoE+ Ports (AC 125W) and 2*1000BASE-X SFP Ports,(AC)</t>
  </si>
  <si>
    <t>H3C-9801A419</t>
  </si>
  <si>
    <t>H3C S5048PV5-EI-PWR L2 Ethernet Switch with 48*10/100/1000BASE-T PoE+ Ports (AC 370W) and 4*1000BASE-X SFP Ports,(AC)</t>
  </si>
  <si>
    <t>H3C-9801A416</t>
  </si>
  <si>
    <t>H3C S5024PV5-EI L2 Ethernet Switch with 24*10/100/1000BASE-T Ports and 4*1000BASE-X Ports,(AC)</t>
  </si>
  <si>
    <t>H3C-9801A417</t>
  </si>
  <si>
    <t>H3C S5048PV5-EI L2 Ethernet Switch with 48*10/100/1000BASE-T Ports and 4*1000BASE-X Ports,(AC)</t>
  </si>
  <si>
    <t>H3C-9801A41K</t>
  </si>
  <si>
    <t>H3C S5024PV5-EI-HPWR L2 Ethernet Switch with 24*10/100/1000BASE-T PoE+ Ports (AC 370W) and 4*1000BASE-X SFP Ports,(AC)</t>
  </si>
  <si>
    <t>H3C-9801A413</t>
  </si>
  <si>
    <t>H3C S5016PV5-EI-S L2 Ethernet Switch with 16*10/100/1000BASE-T Ports and 4*1000BASE-X SFP Ports,(AC)</t>
  </si>
  <si>
    <t>H3C-9801A41L</t>
  </si>
  <si>
    <t>H3C S5008PV5-EI-S L2 Ethernet Switch with 8*10/100/1000BASE-T Ports and 2*1000BASE-X SFP Ports,(AC)</t>
  </si>
  <si>
    <t>H3C-9801A415</t>
  </si>
  <si>
    <t>H3C S5008PV5-EI-HPWR L2 Ethernet Switch with 8*10/100/1000BASE-T PoE+ Ports (AC 125W) and 2*1000BASE-X SFP Ports,(AC)</t>
  </si>
  <si>
    <t>H3C-9801A1NC</t>
  </si>
  <si>
    <t>H3C S5130S-12TP-HPWR-EI L2 Ethernet Switch with 8*10/100/1000BASE-T PoE+ Ports(AC 125W), 2*GE Combo Ports and 4*1000BASE-X SFP Ports,(AC)</t>
  </si>
  <si>
    <t>H3C-9801A1NB</t>
  </si>
  <si>
    <t>H3C S5130S-12TP-EI L2 Ethernet Switch with 8*10/100/1000BASE-T Ports,2*GE Combo Ports and 4*1000BASE-X SFP Ports,(AC)</t>
  </si>
  <si>
    <t>H3C-9801A1N7</t>
  </si>
  <si>
    <t>H3C S5130S-10P-EI L2 Ethernet Switch with 8*10/100/1000BASE-T Ports and 2*1000BASE-X SFP Ports,(AC)</t>
  </si>
  <si>
    <t>H3C-9801A1MR</t>
  </si>
  <si>
    <t>H3C S5130S-20P-PWR-EI L2 Ethernet Switch with 16*10/100/1000BASE-T PoE+ Ports(AC 185W) and 4*1000BASE-X SFP Ports,(AC)</t>
  </si>
  <si>
    <t>H3C-9801A1NF</t>
  </si>
  <si>
    <t>H3C S5130S-10P-HPWR-EI L2 Ethernet Switch with 8*10/100/1000BASE-T PoE+ Ports(AC 125W), and 2*1000BASE-X SFP Ports,(AC)</t>
  </si>
  <si>
    <t>H3C-9801A1NE</t>
  </si>
  <si>
    <t>H3C S5130S-28S-PWR-EI L2 Ethernet Switch with 24*10/100/1000BASE-T PoE+ Ports(AC 185W) and 4*1G/10G BASE-X SFP Plus Ports,(AC)</t>
  </si>
  <si>
    <t>H3C-9801A1MW</t>
  </si>
  <si>
    <t>H3C S5130S-28P-PWR-EI L2 Ethernet Switch with 24*10/100/1000BASE-T PoE+ Ports(AC 185W) and 4*1000BASE-X Ports,(AC)</t>
  </si>
  <si>
    <t>H3C-9801A3EY</t>
  </si>
  <si>
    <t>H3C S5130S-28F-EI L2 Ethernet Switch with 24*100/1000Base-X Ports(Including 8*SFP Combo Ports) and 8*10/100/1000Base-T Combo Ports and 4*1G/10GBase-X SFP Plus Ports,Without Power Supplies</t>
  </si>
  <si>
    <t>H3C-9801A41Q</t>
  </si>
  <si>
    <t>H3C S5130S-52P-PWR-EI-AC L2 Ethernet Switch with 48*10/100/1000BASE-T PoE+ Ports (AC 370W) and 4*1000BASE-X SFP Ports,(AC)</t>
  </si>
  <si>
    <t>H3C-9801A411</t>
  </si>
  <si>
    <t>H3C S5130S-52S-PWR-EI-AC L2 Ethernet Switch with 48*10/100/1000BASE-T PoE+ Ports (AC 370W) and 4*1G/10G BASE-X SFP Plus Ports,(AC)</t>
  </si>
  <si>
    <t>H3C-9801A41F</t>
  </si>
  <si>
    <t>H3C S5130S-28S-HPWR-EI-AC L2 Ethernet Switch with 24*10/100/1000BASE-T PoE+ Ports (AC 370W), 4*100/1000BASE-X SFP Combo Ports, and 4*1G/10G BASE-X SFP Plus Ports,(AC)</t>
  </si>
  <si>
    <t>H3C-9801A41B</t>
  </si>
  <si>
    <t>H3C S5130S-28P-EI L2 Ethernet Switch with 24*10/100/1000BASE-T Ports and 4*1000BASE-X SFP Ports,(AC)</t>
  </si>
  <si>
    <t>H3C-9801A41N</t>
  </si>
  <si>
    <t>H3C S5130S-52P-EI L2 Ethernet Switch with 48*10/100/1000BASE-T Ports and 4*1000BASE-X SFP Ports,(AC)</t>
  </si>
  <si>
    <t>H3C-9801A410</t>
  </si>
  <si>
    <t>H3C S5130S-52S-EI L2 Ethernet Switch with 48*10/100/1000BASE-T Ports and 4*1G/10G BASE-X SFP Plus Ports,(AC)</t>
  </si>
  <si>
    <t>H3C-9801A7PK</t>
  </si>
  <si>
    <t>H3C S5130S-24UN8X-EI-G-V2 Ethernet Switch with 24*10/100/1G/2.5G BASE-T PoE++ Ports and 8*1G/10G BASE-X SFP Plus Ports,Without Power Supplies</t>
  </si>
  <si>
    <t>H3C-9801A7PG</t>
  </si>
  <si>
    <t>H3C S5130S-48UN6X-EI-G-V2 Ethernet Switch with 48*10/100/1G/2.5G BASE-T PoE++ Ports and 6*1G/10G BASE-X SFP Plus Ports,Without Power Supplies</t>
  </si>
  <si>
    <t>H3C-9801A3PS</t>
  </si>
  <si>
    <t>H3C S5170-54S-PWR-EI L2 Ethernet Switch with 48*10/100/1000BASE-T Ports and 6*1G/10G BASE-X SFP Plus Ports,(AC),PoE+</t>
  </si>
  <si>
    <t>H3C-9801A3PV</t>
  </si>
  <si>
    <t>H3C S5170-28S-HPWR-EI L2 Ethernet Switch with 24*10/100/1000BASE-T Ports and 4*1G/10G BASE-X SFP Plus Ports,(AC),PoE+</t>
  </si>
  <si>
    <t>H3C-9801A3PT</t>
  </si>
  <si>
    <t>H3C S5170-54S-EI L2 Ethernet Switch with 48*10/100/1000BASE-T Ports and 6*1G/10G BASE-X SFP Plus Ports,(AC)</t>
  </si>
  <si>
    <t>H3C-9801A3PW</t>
  </si>
  <si>
    <t>H3C S5170-28S-EI L2 Ethernet Switch with 24*10/100/1000BASE-T Ports and 4*1G/10G BASE-X SFP Plus Ports,(AC)</t>
  </si>
  <si>
    <t>H3C-9801A3PQ</t>
  </si>
  <si>
    <t>H3C S5570S-54S-PWR-EI-A L3 Ethernet Switch with 48*10/100/1000BASE-T Ports and 6*1G/10G BASE-X SFP Plus Ports, Without Power Supplies, PoE+</t>
  </si>
  <si>
    <t>H3C-9801A3PR</t>
  </si>
  <si>
    <t>H3C S5570S-54S-EI L3 Ethernet Switch with 48*10/100/1000BASE-T Ports and 6*1G/10G BASE-X SFP Plus Ports, Without Power Supplies</t>
  </si>
  <si>
    <t>H3C-9801A3PU</t>
  </si>
  <si>
    <t>H3C S5570S-36F-EI L3 Ethernet Switch with 24*1000BASE-X SFP Ports, 8*10/100/1000BASE-T Ports and 4*1G/10G BASE-X SFP Plus Ports, Without Power Supplies</t>
  </si>
  <si>
    <t>H3C-9801A3PP</t>
  </si>
  <si>
    <t>H3C S5570S-28S-HPWR-EI-A L3 Ethernet Switch with 24*10/100/1000BASE-T Ports and 4*1G/10G BASE-X SFP Plus Ports, Without Power Supplies, PoE+</t>
  </si>
  <si>
    <t>H3C-9801A3PX</t>
  </si>
  <si>
    <t>H3C S5570S-54F-EI L3 Ethernet Switch with 48*1000BASE-X SFP Ports and 6*1G/10G BASE-X SFP Plus Ports, Without Power Supplies</t>
  </si>
  <si>
    <t>H3C-9801A3PY</t>
  </si>
  <si>
    <t>H3C S5570S-28S-EI L3 Ethernet Switch with 24*10/100/1000BASE-T Ports and 4*1G/10G BASE-X SFP Plus Ports, Without Power Supplies</t>
  </si>
  <si>
    <t>H3C-0235A3MQ</t>
  </si>
  <si>
    <t>H3C S5560X-30C-PWR-EI L3 Ethernet Switch with 24*10/100/1000BASE-T Ports,4*10G/1G BASE-X SFP+ Ports and 1*Slot,PoE,Without Power Supplies</t>
  </si>
  <si>
    <t>H3C-0235A3MS</t>
  </si>
  <si>
    <t>H3C S5560X-30C-EI L3 Ethernet Switch(24GE(8SFP Combo)+4SFP Plus+1Slot),Without Power Supplies</t>
  </si>
  <si>
    <t>H3C-0235A3MR</t>
  </si>
  <si>
    <t>H3C S5560X-54F-EI L3 Ethernet Switch with 48*100/1000 Base-X SFP Ports,4*10G/1G BASE-X SFP+ Ports and 1*Slot,Without Power Supplies</t>
  </si>
  <si>
    <t>H3C-0235A3MP</t>
  </si>
  <si>
    <t>H3C S5560X-54C-EI L3 Ethernet Switch with 48*10/100/1000BASE-T Ports,4*10G/1G BASE-X SFP+ Ports and 1*Slot,Without Power Supplies</t>
  </si>
  <si>
    <t>H3C-0235A3MT</t>
  </si>
  <si>
    <t>H3C S5560X-54C-PWR-EI L3 Ethernet Switch with 48*10/100/1000BASE-T Ports,4*10G/1G BASE-X SFP+ Ports and 1*Slot,PoE,Without Power Supplies</t>
  </si>
  <si>
    <t>H3C-0235A3MU</t>
  </si>
  <si>
    <t>H3C S5560X-30F-EI L3 Ethernet Switch(24SFP(8GE Combo)+4SFP Plus+1Slot),Without Power Supplies</t>
  </si>
  <si>
    <t>H3C-0235A4HA</t>
  </si>
  <si>
    <t>H3C S5590-24UXM4YC-EI L3 Ethernet Switch with 16*10/100/1000Base-T Ports(PoE++), 8*1G/2.5G/5G/10G Base-T Ports(PoE++), 4*10G/25GBase-X SFP28 Ports, and 1 Slot, Without Power Supplies</t>
  </si>
  <si>
    <t>H3C-0235A4H8</t>
  </si>
  <si>
    <t>H3C S5590-48UXM4YC-EI L3 Ethernet Switch with 32*10/100/1000Base-T Ports(PoE++), 16*1G/2.5G/5G/10G Base-T Ports(PoE++), 4*10G/25GBase-X SFP28 Ports, and 1 Slot, Without Power Supplies</t>
  </si>
  <si>
    <t>H3C-0235A3NK</t>
  </si>
  <si>
    <t>H3C S6520X-26C-SI L3 Ethernet Switch with 24*1G/10GBase-X SFP Plus Ports and 1*Slot,Without Power Supplies</t>
  </si>
  <si>
    <t>H3C-0235A3FE</t>
  </si>
  <si>
    <t>H3C S6520X-54XC-UPWR-SI L3 Ethernet Switch with 48*1G/2.5G/5G/10GBase-T UPoE Ports,4*QSFP Plus Ports and 1*Slot,Without Power Supplies</t>
  </si>
  <si>
    <t>H3C-0235A3FF</t>
  </si>
  <si>
    <t>H3C S6520X-26XC-UPWR-SI L3 Ethernet Switch with 24*1G/2.5G/5G/10GBase-T UPoE Ports and 1*Slot,Without Power Supplies</t>
  </si>
  <si>
    <t>H3C-0235A3NQ</t>
  </si>
  <si>
    <t>H3C S6520X-26MC-UPWR-SI L3 Ethernet Switch with 24*1G/2.5G/5GBase-T(UPOE) Ports and 1*Slot,Without Power Supplies</t>
  </si>
  <si>
    <t>H3C-0235A2VX</t>
  </si>
  <si>
    <t>H3C S6520X-30HF-EI L3 Ethernet Switch with 24*SFP Plus Ports and 6*QSFP28 Ports,Without Power Supplies</t>
  </si>
  <si>
    <t>H3C-0235A3P5</t>
  </si>
  <si>
    <t>H3C S6520X-54HC-EI L3 Ethernet Switch(48SFP Plus+2QSFP28+2Slot),Without Power Supplies</t>
  </si>
  <si>
    <t>H3C-0235A3P4</t>
  </si>
  <si>
    <t>H3C S6520X-30HC-EI L3 Ethernet Switch(24SFP Plus+2QSFP28+2Slot),Without Power Supplies</t>
  </si>
  <si>
    <t>H3C-0235A3P2</t>
  </si>
  <si>
    <t>H3C S6520X-54QC-EI L3 Ethernet Switch(48SFP Plus+2QSFP Plus+2Slot),Without Power Supplies</t>
  </si>
  <si>
    <t>H3C-0235A3P0</t>
  </si>
  <si>
    <t>H3C S6520X-30QC-EI L3 Ethernet Switch(24SFP Plus+2QSFP Plus+2Slot),Without Power Supplies</t>
  </si>
  <si>
    <t>Bridge &amp; Router</t>
  </si>
  <si>
    <t>H3C-9801A1S0</t>
  </si>
  <si>
    <t>H3C MSR830 10-Port Gigabit Router(4GE WAN(1Combo),6GE LAN/WAN)</t>
  </si>
  <si>
    <t>H3C-9801A1S2</t>
  </si>
  <si>
    <t>H3C MSR830 6-Port Gigabit Router(2GE WAN(1Combo),4GE LAN/WAN)</t>
  </si>
  <si>
    <t>H3C-9801A3DU</t>
  </si>
  <si>
    <t>H3C MSR1004S-5G Router(2*GE(SFP),5*GE(RJ45),5G NR(NSA/SA,4G FDD/TDD LTE-A,3G WCDMA,Sub6,GNSS))</t>
  </si>
  <si>
    <t>H3C-9801A2WP</t>
  </si>
  <si>
    <t>H3C MSR1008 Router (2*10GE(SFP+),2*GE(Combo),8*GE(RJ45))</t>
  </si>
  <si>
    <t>H3C-9801A2X1</t>
  </si>
  <si>
    <t>H3C MSR2600-15-X1 Router (2*GE(SFP),13*GE(RJ45))</t>
  </si>
  <si>
    <t>ICT Router 1 งบ 44,000 บาท</t>
  </si>
  <si>
    <t>Server</t>
  </si>
  <si>
    <t>H3C-0235A4HE</t>
  </si>
  <si>
    <t>H3C UniServer R4900 G6 SFF CTO Server</t>
  </si>
  <si>
    <t>3 Year</t>
  </si>
  <si>
    <t>H3C-0235A4FY</t>
  </si>
  <si>
    <t>H3C UniServer R4700 G6 SFF CTO Server</t>
  </si>
  <si>
    <t>H3C-0235A4UY</t>
  </si>
  <si>
    <t>H3C UniServer R3950 G6 SFF Chassis</t>
  </si>
  <si>
    <t>H3C-0235A4HR</t>
  </si>
  <si>
    <t>H3C UniServer R4950 G6 SFF Chassis</t>
  </si>
  <si>
    <t>H3C UniServer R4700 G6</t>
  </si>
  <si>
    <t xml:space="preserve">1U 2P rack server
</t>
  </si>
  <si>
    <t>Price : Call for Project Price</t>
  </si>
  <si>
    <t xml:space="preserve">H3C UniServer R4900 G6 / G6 Ultra </t>
  </si>
  <si>
    <t>2U 2P rack server</t>
  </si>
  <si>
    <t xml:space="preserve"> R4900 G6</t>
  </si>
  <si>
    <t xml:space="preserve"> R4900 G6 Ultra</t>
  </si>
  <si>
    <t>H3C UniServer R6700 / R6900 G6</t>
  </si>
  <si>
    <t>R6700 G6</t>
  </si>
  <si>
    <t xml:space="preserve">Mission Critical Platform
</t>
  </si>
  <si>
    <t>2U 4P 
rack server</t>
  </si>
  <si>
    <t>R6900 G6</t>
  </si>
  <si>
    <t>4U 4P
rack server</t>
  </si>
  <si>
    <t xml:space="preserve">                   ในการสั่งสินค้า H3C ต้องระบุ Project Name และ End User Name ทุกครั้งค่ะ</t>
  </si>
  <si>
    <t>SiS Part</t>
  </si>
  <si>
    <t>H3C Model</t>
  </si>
  <si>
    <t>Description</t>
  </si>
  <si>
    <t>SRP Inc.Vat</t>
  </si>
  <si>
    <t>Warranty</t>
  </si>
  <si>
    <t>Stock</t>
  </si>
  <si>
    <t>H3C Switch S5000</t>
  </si>
  <si>
    <t>LS-5024PV5-EI-S-GL</t>
  </si>
  <si>
    <t>5Y 10BD-Ship</t>
  </si>
  <si>
    <t>By order 4-6 Weeks</t>
  </si>
  <si>
    <t>LS-5024PV5-EI-PWR-S-GL</t>
  </si>
  <si>
    <t>KIT-H3C-5016PWR</t>
  </si>
  <si>
    <t>สินค้าชุดนี้ประกอบด้วย</t>
  </si>
  <si>
    <t>LS-5016PV5-EI-PWR-S-GL</t>
  </si>
  <si>
    <t>H3C-0223A056</t>
  </si>
  <si>
    <t>SOHO-SWITCH-FL-02</t>
  </si>
  <si>
    <t>13 Inch Chassis Mount Angle Component,SOHO/Low-End Access,Network Terminal Shared</t>
  </si>
  <si>
    <t>1Y 5x9 NBD-ship Basic</t>
  </si>
  <si>
    <t>LS-5048PV5-EI-PWR-GL</t>
  </si>
  <si>
    <t>LS-5024PV5-EI-GL</t>
  </si>
  <si>
    <t>LS-5048PV5-EI-GL</t>
  </si>
  <si>
    <t>LS-5024PV5-EI-HPWR-GL</t>
  </si>
  <si>
    <t>LS-5016PV5-EI-S-GL</t>
  </si>
  <si>
    <t>KIT-H3C-5008-S</t>
  </si>
  <si>
    <t>LS-5008PV5-EI-S-GL</t>
  </si>
  <si>
    <t>SOHO-SWITCH-FL-01</t>
  </si>
  <si>
    <t>11 Inch Chassis Mount Angle Component,SOHO/Low-End Access,Network Terminal Shared</t>
  </si>
  <si>
    <t>KIT-H3C-5008-PWR</t>
  </si>
  <si>
    <t>LS-5008PV5-EI-HPWR-GL</t>
  </si>
  <si>
    <t>H3C Switch S5130s-EI</t>
  </si>
  <si>
    <t>KIT-H3C-513012TPHP</t>
  </si>
  <si>
    <t>LS-5130S-12TP-HPWR-EI-GL</t>
  </si>
  <si>
    <t>KIT-H3C-5130-12TP</t>
  </si>
  <si>
    <t>LS-5130S-12TP-EI-GL</t>
  </si>
  <si>
    <t>KIT-H3C-5130-10P</t>
  </si>
  <si>
    <t>LS-5130S-10P-EI-GL</t>
  </si>
  <si>
    <t>KIT-H3C-513020PPWR</t>
  </si>
  <si>
    <t>LS-5130S-20P-PWR-EI-GL</t>
  </si>
  <si>
    <t>KIT-H3C-513010PRWP</t>
  </si>
  <si>
    <t>LS-5130S-10P-HPWR-EI-GL</t>
  </si>
  <si>
    <t>LS-5130S-28S-PWR-EI-GL</t>
  </si>
  <si>
    <t>LS-5130S-28P-PWR-EI-GL</t>
  </si>
  <si>
    <t>LS-5130S-28F-EI-GL</t>
  </si>
  <si>
    <t>ต้องสั่ง Power Supply อย่างน้อย 1 ตัว (PSR75-12A-GL)</t>
  </si>
  <si>
    <t>PSR75-12A-GL</t>
  </si>
  <si>
    <t>LS-5130S-52P-PWR-EI-AC-GL</t>
  </si>
  <si>
    <t>LS-5130S-52S-PWR-EI-AC-GL</t>
  </si>
  <si>
    <t>LS-5130S-28S-HPWR-EI-AC-GL</t>
  </si>
  <si>
    <t>LS-5130S-28P-EI-H1-GL</t>
  </si>
  <si>
    <t>LS-5130S-52P-EI-H1-GL</t>
  </si>
  <si>
    <t>LS-5130S-52S-EI-H1-GL</t>
  </si>
  <si>
    <t>H3C Switch S5130s-EI-G-V2</t>
  </si>
  <si>
    <t>LS-5130S-24UN8X-EI-G1-V2</t>
  </si>
  <si>
    <t>LS-5130S-48UN6X-EI-G1-V2</t>
  </si>
  <si>
    <t>H3C Switch S5170-EI</t>
  </si>
  <si>
    <t>LS-5170-54S-PWR-EI-GL</t>
  </si>
  <si>
    <t>LS-5170-28S-HPWR-EI-GL</t>
  </si>
  <si>
    <t>LS-5170-54S-EI-GL</t>
  </si>
  <si>
    <t>LS-5170-28S-EI-GL</t>
  </si>
  <si>
    <t>H3C Switch S5570-EI</t>
  </si>
  <si>
    <t>LS-5570S-54S-PWR-EI-A-GL</t>
  </si>
  <si>
    <t>Check PM</t>
  </si>
  <si>
    <t>ต้องสั่ง Power Supply อย่างน้อย 1 ตัว (PSR920-54A-B , PSR600-54A-B , PSR1600-54A-B)</t>
  </si>
  <si>
    <t>LS-5570S-54S-EI-GL</t>
  </si>
  <si>
    <t>ต้องสั่ง Power Supply อย่างน้อย 1 ตัว (CA-70A12)</t>
  </si>
  <si>
    <t>LS-5570S-36F-EI-GL</t>
  </si>
  <si>
    <t>LS-5570S-28S-HPWR-EI-A-GL</t>
  </si>
  <si>
    <t>LS-5570S-54F-EI-GL</t>
  </si>
  <si>
    <t>LS-5570S-28S-EI-GL</t>
  </si>
  <si>
    <t>CA-70A12</t>
  </si>
  <si>
    <t>PSR920-54A-B</t>
  </si>
  <si>
    <t>PSR600-54A-B</t>
  </si>
  <si>
    <t>PSR1600-54A-B</t>
  </si>
  <si>
    <t>H3C Switch S5560x-EI</t>
  </si>
  <si>
    <t>LS-5560X-30C-PWR-EI-GL</t>
  </si>
  <si>
    <t>ต้องสั่ง FAN 2 ตัว , Power Supply อย่างน้อย 1 ตัว</t>
  </si>
  <si>
    <t>LS-5560X-30C-EI-GL</t>
  </si>
  <si>
    <t>LS-5560X-54F-EI-GL</t>
  </si>
  <si>
    <t>LS-5560X-54C-EI-GL</t>
  </si>
  <si>
    <t>LS-5560X-54C-PWR-EI-GL</t>
  </si>
  <si>
    <t>LS-5560X-30F-EI-GL</t>
  </si>
  <si>
    <t>LSPM1FANSA</t>
  </si>
  <si>
    <t>LSPM1FANSB</t>
  </si>
  <si>
    <t>PSR720-56A-GL</t>
  </si>
  <si>
    <t>PSR360-56A-GL</t>
  </si>
  <si>
    <t>PSR560-56D</t>
  </si>
  <si>
    <t>PSR150-A1-GL</t>
  </si>
  <si>
    <t>PSR150-D1-GL</t>
  </si>
  <si>
    <t>H3C Switch S5590-EI Hybrid Multigiga Switches</t>
  </si>
  <si>
    <t>LS-5590-24UXM4YC-EI-GL</t>
  </si>
  <si>
    <t>LS-5590-48UXM4YC-EI-GL</t>
  </si>
  <si>
    <t>H3C Switch S6520x-SI</t>
  </si>
  <si>
    <t>LS-6520X-26C-SI-GL</t>
  </si>
  <si>
    <t>ต้องสั่ง Power Supply อย่างน้อย 1 ตัว</t>
  </si>
  <si>
    <t>LS-6520X-54XC-UPWR-SI</t>
  </si>
  <si>
    <t>ต้องสั่ง FAN 3 ตัว , Power Supply อย่างน้อย 1 ตัว</t>
  </si>
  <si>
    <t>LS-6520X-26XC-UPWR-SI</t>
  </si>
  <si>
    <t>LS-6520X-26MC-UPWR-SI-GL</t>
  </si>
  <si>
    <t>PSR1110-56A-GL</t>
  </si>
  <si>
    <t>H3C Switch S6520x-EI</t>
  </si>
  <si>
    <t>LS-6520X-30HF-EI</t>
  </si>
  <si>
    <t>LS-6520X-54HC-EI-GL</t>
  </si>
  <si>
    <t>LS-6520X-30HC-EI-GL</t>
  </si>
  <si>
    <t>LS-6520X-54QC-EI-GL</t>
  </si>
  <si>
    <t>LS-6520X-30QC-EI-GL</t>
  </si>
  <si>
    <t>LSWM1FANSCBE</t>
  </si>
  <si>
    <t>LSWM1FANSCE</t>
  </si>
  <si>
    <t>LSPM1FANSA-SN</t>
  </si>
  <si>
    <t>LSPM1FANSB-SN</t>
  </si>
  <si>
    <t>PSR250-12A1-GL</t>
  </si>
  <si>
    <t>PSR250-12A-GL</t>
  </si>
  <si>
    <t>PSR450-12D</t>
  </si>
  <si>
    <t>PSR180-12A-B</t>
  </si>
  <si>
    <t>PSR180-12A-F</t>
  </si>
  <si>
    <t xml:space="preserve"> PSR180-12D-B</t>
  </si>
  <si>
    <t>H3C Tranceiver</t>
  </si>
  <si>
    <t>SFP-XG-LX-SM1310</t>
  </si>
  <si>
    <t>SFP-XG-SX-MM850-E</t>
  </si>
  <si>
    <t>SFP-GE-LX-SM1310-A</t>
  </si>
  <si>
    <r>
      <t xml:space="preserve">1000BASE-LX SFP Transceiver, </t>
    </r>
    <r>
      <rPr>
        <sz val="9"/>
        <color rgb="FFFF0000"/>
        <rFont val="Calibri"/>
        <family val="2"/>
        <scheme val="minor"/>
      </rPr>
      <t>Single Mode</t>
    </r>
    <r>
      <rPr>
        <sz val="9"/>
        <rFont val="Calibri"/>
        <family val="2"/>
        <scheme val="minor"/>
      </rPr>
      <t xml:space="preserve"> (1310nm, 10km, LC)</t>
    </r>
  </si>
  <si>
    <t>SFP-GE-SX-MM850-A</t>
  </si>
  <si>
    <r>
      <t xml:space="preserve">1000BASE-SX SFP Transceiver, </t>
    </r>
    <r>
      <rPr>
        <sz val="9"/>
        <color rgb="FFFF0000"/>
        <rFont val="Calibri"/>
        <family val="2"/>
        <scheme val="minor"/>
      </rPr>
      <t>Multi-Mode</t>
    </r>
    <r>
      <rPr>
        <sz val="9"/>
        <rFont val="Calibri"/>
        <family val="2"/>
        <scheme val="minor"/>
      </rPr>
      <t xml:space="preserve"> (850nm, 550m, LC)</t>
    </r>
  </si>
  <si>
    <t>H3C Wireless WX2800X (AC)</t>
  </si>
  <si>
    <t>License controller และ Access controller ต้องเสนอคู่กัน</t>
  </si>
  <si>
    <t>EWP-WX2860X</t>
  </si>
  <si>
    <r>
      <t xml:space="preserve">H3C WX2860X Access Controller with 10*1000BASE-T Ports and 2*SFP Plus Ports (Max </t>
    </r>
    <r>
      <rPr>
        <sz val="9"/>
        <color rgb="FFFF0000"/>
        <rFont val="Calibri"/>
        <family val="2"/>
        <scheme val="minor"/>
      </rPr>
      <t>144</t>
    </r>
    <r>
      <rPr>
        <sz val="9"/>
        <rFont val="Calibri"/>
        <family val="2"/>
        <scheme val="minor"/>
      </rPr>
      <t xml:space="preserve"> managed Aps)</t>
    </r>
  </si>
  <si>
    <t>EWP-WX2880X</t>
  </si>
  <si>
    <r>
      <t xml:space="preserve">H3C WX2880X Access Controller with 10*1000BASE-T Ports and 2*SFP Plus Ports (Max </t>
    </r>
    <r>
      <rPr>
        <sz val="9"/>
        <color rgb="FFFF0000"/>
        <rFont val="Calibri"/>
        <family val="2"/>
        <scheme val="minor"/>
      </rPr>
      <t>288</t>
    </r>
    <r>
      <rPr>
        <sz val="9"/>
        <rFont val="Calibri"/>
        <family val="2"/>
        <scheme val="minor"/>
      </rPr>
      <t xml:space="preserve"> managed Aps)</t>
    </r>
  </si>
  <si>
    <t>EWP-WX2812X-PWR</t>
  </si>
  <si>
    <t>H3C WX2812X-PWR 16-Port (14*1000BASE-T and 2*SFP Plus) Access Controller (18 APs license by default)</t>
  </si>
  <si>
    <t>H3C Wireless WX3800X (AC)</t>
  </si>
  <si>
    <t>EWP-WX3820X</t>
  </si>
  <si>
    <r>
      <t xml:space="preserve">H3C WX3820X Access Controller (Max </t>
    </r>
    <r>
      <rPr>
        <sz val="9"/>
        <color rgb="FFFF0000"/>
        <rFont val="Calibri"/>
        <family val="2"/>
        <scheme val="minor"/>
      </rPr>
      <t>768</t>
    </r>
    <r>
      <rPr>
        <sz val="9"/>
        <rFont val="Calibri"/>
        <family val="2"/>
        <scheme val="minor"/>
      </rPr>
      <t xml:space="preserve"> managed Aps)</t>
    </r>
  </si>
  <si>
    <t>EWP-WX3840X</t>
  </si>
  <si>
    <r>
      <t xml:space="preserve">H3C WX3840X Access Controller (Max </t>
    </r>
    <r>
      <rPr>
        <sz val="9"/>
        <color rgb="FFFF0000"/>
        <rFont val="Calibri"/>
        <family val="2"/>
        <scheme val="minor"/>
      </rPr>
      <t>1536</t>
    </r>
    <r>
      <rPr>
        <sz val="9"/>
        <rFont val="Calibri"/>
        <family val="2"/>
        <scheme val="minor"/>
      </rPr>
      <t xml:space="preserve"> managed Aps, Expandable to 2048)</t>
    </r>
  </si>
  <si>
    <t>H3C Wireless License Controller</t>
  </si>
  <si>
    <t>LIS-WX-1-BE</t>
  </si>
  <si>
    <t>LIS-WX-4-BE</t>
  </si>
  <si>
    <t>LIS-WX-8-BE</t>
  </si>
  <si>
    <t>LIS-WX-16-BE</t>
  </si>
  <si>
    <t>LIS-WX-32-BE</t>
  </si>
  <si>
    <t>LIS-WX-64-BE</t>
  </si>
  <si>
    <t>LIS-WX-128-BE</t>
  </si>
  <si>
    <t>H3C Wireles Accessoris AC</t>
  </si>
  <si>
    <t>ADP040-54V-GL</t>
  </si>
  <si>
    <t>EOS 30.12.2025</t>
  </si>
  <si>
    <t>H3C Wireles Indoor AP</t>
  </si>
  <si>
    <t>EWP-WA6320H-HI-FIT</t>
  </si>
  <si>
    <t>EWP-WA6330-FIT</t>
  </si>
  <si>
    <t>EWP-WA6528i-FIT</t>
  </si>
  <si>
    <t>EWP-WA6526-FIT</t>
  </si>
  <si>
    <t>EWP-WA6520H-FIT</t>
  </si>
  <si>
    <t>EWP-WA6520-FIT</t>
  </si>
  <si>
    <t>EWP-WA6622-FIT</t>
  </si>
  <si>
    <t>EOS 26.01.2026</t>
  </si>
  <si>
    <t>EWP-WA6636-FIT</t>
  </si>
  <si>
    <t>EWP-WA7539-FIT</t>
  </si>
  <si>
    <t>H3C Wireles Outdoor AP</t>
  </si>
  <si>
    <t>EWP-WA6620X-FIT</t>
  </si>
  <si>
    <t>EWP-WA7320XE-FIT</t>
  </si>
  <si>
    <t>Mounting bracket sold separately (9821A06Q EWPA-TR-Outdoor-B)</t>
  </si>
  <si>
    <t>EWP-WA7330X-FIT</t>
  </si>
  <si>
    <t>Mounting bracket sold separately (9821A114 EWPA-TR-Outdoor-D)</t>
  </si>
  <si>
    <t>H3C Wireles Accessories</t>
  </si>
  <si>
    <t>ADP060-55V-PoE-GL</t>
  </si>
  <si>
    <t>H3C 55V 60W PoE Adapter Power Supply (POE injector)</t>
  </si>
  <si>
    <t>RDW06305401170-C55-51</t>
  </si>
  <si>
    <t>DC connector, indoor temperature, only for indoor AP, not waterproof.</t>
  </si>
  <si>
    <t>ICT Spec</t>
  </si>
  <si>
    <t>H3C Router MSR830</t>
  </si>
  <si>
    <t>RT-MSR830-10HI-GL</t>
  </si>
  <si>
    <t>RT-MSR830-6HI-GL</t>
  </si>
  <si>
    <t>H3C Router MSR1000</t>
  </si>
  <si>
    <t>RT-MSR1004S-5G-GL</t>
  </si>
  <si>
    <t>RT-MSR1008</t>
  </si>
  <si>
    <t>H3C Router MSR2600</t>
  </si>
  <si>
    <t>RT-MSR2600-15-X1</t>
  </si>
  <si>
    <t>Comply</t>
  </si>
  <si>
    <t xml:space="preserve">        CTO Server ติดต่อ PM ค่ะ</t>
  </si>
  <si>
    <t>SIS Part Number</t>
  </si>
  <si>
    <t>Product Code</t>
  </si>
  <si>
    <t>QTY</t>
  </si>
  <si>
    <t>SRP Inc.VAT</t>
  </si>
  <si>
    <t>SRP Exc.VAT</t>
  </si>
  <si>
    <t>CPU Intel- 4510 2U (4900)</t>
  </si>
  <si>
    <t>UN-R4900-G6-SFF-C</t>
  </si>
  <si>
    <t xml:space="preserve">3Y 5x9 NBD On-Site Service </t>
  </si>
  <si>
    <t>By Order 45-60 Days</t>
  </si>
  <si>
    <t xml:space="preserve">สินค้าบางรายการ Shortage รบกวนติดต่อ PM </t>
  </si>
  <si>
    <t>H3C-0231AMML</t>
  </si>
  <si>
    <t>UN-CPU-INTEL-4510</t>
  </si>
  <si>
    <t>4510(2.4GHz/12Cores/30MB/150W)CPU Module(CTO&amp;BTO)</t>
  </si>
  <si>
    <t>H3C-0231AMMS</t>
  </si>
  <si>
    <t>UN-DDR5-5600B-32G-2Rx8-R</t>
  </si>
  <si>
    <t>32GB 2Rx8 DDR5-5600B(CAS-46-45-45) RDIMM Memory Module(CTO&amp;BTO)</t>
  </si>
  <si>
    <t>H3C-0231AJPU</t>
  </si>
  <si>
    <t>UN-PCA-BP-8SFF-2U-G6</t>
  </si>
  <si>
    <t>G6 2U Front 8SFF Drive Backplane Module (CTO&amp;BTO)</t>
  </si>
  <si>
    <t>H3C-0231AK2E</t>
  </si>
  <si>
    <t>UN-SSD-480G-SATA-5400PRO-UCS</t>
  </si>
  <si>
    <t>480GB 6Gb/s SATA 2.5in RI 5400PRO SSD UCS  Generic Module (CTO&amp;BTO)</t>
  </si>
  <si>
    <t>H3C-0231AJQ9</t>
  </si>
  <si>
    <t>UN-RC-3FHHL-2U-G6</t>
  </si>
  <si>
    <t>G6 2U Riser1/Riser2 X16X8X8 Riser (Supporting 3*75W GPUs) (CTO&amp;BTO)</t>
  </si>
  <si>
    <t>H3C-0231A8ND</t>
  </si>
  <si>
    <t>UN-HBA-H460-B1-F</t>
  </si>
  <si>
    <t>H460-B1 12G SAS HBA Controller Module(Supporting 8 SAS Ports,PCIe)(CMCTO)</t>
  </si>
  <si>
    <t>H3C-0231A8K1</t>
  </si>
  <si>
    <t>UN-NIC-GE-4P-360T-B2-1</t>
  </si>
  <si>
    <t>4-Port 1Gb/s PCIe2.0 X4 Copper Interface 360T-B2 LP Ethernet Adapter (Intel i350)(CMCTO)</t>
  </si>
  <si>
    <t>H3C-0231AGUQ</t>
  </si>
  <si>
    <t>UN-GW-CRPS800N2</t>
  </si>
  <si>
    <t>800W AC &amp; 240V HVDC Power Supply(GW-R2-Platinum-Light Load and High Efficiency)(CTO&amp;BTO)</t>
  </si>
  <si>
    <t>H3C-0404A0K4</t>
  </si>
  <si>
    <t>CAB-PDU-2.0m-C14-C13-MUL-50598</t>
  </si>
  <si>
    <t>AC Jumper Cord,2.0m,1.0mm^2,Black,C14C(3P)STM250V10A,227 IEC 53(RVV)&amp;H05VV-F&amp;SJT,C13,CCC/UL/EU/KC</t>
  </si>
  <si>
    <t>H3C-0404A0X3</t>
  </si>
  <si>
    <t>CAB-AC PWR-3m-10A-THAI</t>
  </si>
  <si>
    <t>AC Power cord,3.0m,1.0mm^2,Black,TIS166P(3P)STM250V16A,H05VV-F,C13C(3P)STF250V10A,TISI</t>
  </si>
  <si>
    <t>H3C-0231AJPX</t>
  </si>
  <si>
    <t>UN-FAN-8038-2U-G6</t>
  </si>
  <si>
    <t>G6 2U 8038 Fan Module (CTO&amp;BTO)</t>
  </si>
  <si>
    <t>H3C-0231AK7T</t>
  </si>
  <si>
    <t>UN-ME-HeatSink-2Ua-M</t>
  </si>
  <si>
    <t>2U AL Heat Sink Module(CMCTO)</t>
  </si>
  <si>
    <t>H3C-0231AJQD</t>
  </si>
  <si>
    <t>UN-PCA-BMC-G6</t>
  </si>
  <si>
    <t>HDM2 AST2600 BMC Management Board Module(CTO&amp;BTO)</t>
  </si>
  <si>
    <t>H3C-0231AJQ5</t>
  </si>
  <si>
    <t>UN-IFIST-EX-G6</t>
  </si>
  <si>
    <t>G6 iFIST Module (CTO&amp;BTO)</t>
  </si>
  <si>
    <t>H3C-0231AKEX</t>
  </si>
  <si>
    <t>UN-TPM-SPI-B</t>
  </si>
  <si>
    <t>H3C Server Series SPI TPM Module (CTO&amp;BTO)</t>
  </si>
  <si>
    <t>H3C-0231APX9</t>
  </si>
  <si>
    <t>UN-RL-G-G6</t>
  </si>
  <si>
    <t>G6 2U/1U Ball Bearing Rail Kit(CTO&amp;BTO)</t>
  </si>
  <si>
    <t>H3C-0231AFTB</t>
  </si>
  <si>
    <t>UN-SEC-Panel-2U-G5</t>
  </si>
  <si>
    <t>H3C UniServer G5 2U Intelligent Security Bezel(CTO&amp;BTO)</t>
  </si>
  <si>
    <t>H3C-0231AJQG</t>
  </si>
  <si>
    <t>UN-EAR-QE-2U-LED-G6</t>
  </si>
  <si>
    <t>G6 2U Left Multifunctional Rack Mount Kit (CTO&amp;BTO)</t>
  </si>
  <si>
    <t>H3C-0231ALK1</t>
  </si>
  <si>
    <t>UN-SDR-ToWW-R4900-G6-M2</t>
  </si>
  <si>
    <t>H3C R4900 G6 Custom Module for Special International Delivery(CMCTO)</t>
  </si>
  <si>
    <t>H3C-0404A1WV</t>
  </si>
  <si>
    <t>CAB-AUX-0.3m-10609</t>
  </si>
  <si>
    <t>AUX Signal Cable,0.3m,HMB(6*1)1.25,UL2835,HMB(6*1)1.25</t>
  </si>
  <si>
    <t>H3C-0404A1WW</t>
  </si>
  <si>
    <t>CAB-DC-0.35m-50897</t>
  </si>
  <si>
    <t>Internal DC Power Cable,0.35m,HMB(3*2)3.0,UL1061,HMB(3*2)3.0</t>
  </si>
  <si>
    <t>H3C-0404A1QH</t>
  </si>
  <si>
    <t>CAB-PCIe-0.25m-00723</t>
  </si>
  <si>
    <t>PCIe Cable,0.25m,MCIO 74PST,PCIe 5.0+UL1354+SAS 4.0,MCIO 74PST</t>
  </si>
  <si>
    <t>H3C-0404A1RQ</t>
  </si>
  <si>
    <t>CAB-SAS-0.9m-00607</t>
  </si>
  <si>
    <t>SAS Cable,0.9m,MiniSAS 68PST,SAS 3.0+UL1354,SlimSAS 74PST</t>
  </si>
  <si>
    <t>CPU Intel-6542Y 2U (R4900)</t>
  </si>
  <si>
    <t>H3C-0231AMMP</t>
  </si>
  <si>
    <t>UN-CPU-INTEL-6542Y</t>
  </si>
  <si>
    <t>6542Y(2.9GHz/24Cores/60MB/250W)CPU Module(CTO&amp;BTO)</t>
  </si>
  <si>
    <t>H3C-0231AMQF</t>
  </si>
  <si>
    <t>UN-SSD-960G-SATA-RI-UCS-M</t>
  </si>
  <si>
    <t>960GB 6Gb/s SATA 2.5in RI SSD UCS  Generic Module (CMCTO)</t>
  </si>
  <si>
    <t>H3C-0231AEBV</t>
  </si>
  <si>
    <t>UN-NIC-ETH565T-3S-2P</t>
  </si>
  <si>
    <t>2-Port 10Gb/s PCIe3.0 X4 Copper Interface ETH565T OCP3.0 Ethernet Adapter (Intel X710)(CTO&amp;BTO)</t>
  </si>
  <si>
    <t>H3C-0231ACT9</t>
  </si>
  <si>
    <t>DPS-1300AB-6 R-M</t>
  </si>
  <si>
    <t>1300W AC &amp; 240V HVDC Power Supply(DT-R1-Platinum)(CMCTO)</t>
  </si>
  <si>
    <t>H3C-0231AK7U</t>
  </si>
  <si>
    <t>UN-ME-HeatSink-2Ub-M</t>
  </si>
  <si>
    <t>2U Heat Pipe Heat Sink Module(CMCTO)</t>
  </si>
  <si>
    <t>CPU Intel-4510 1U (R4700)</t>
  </si>
  <si>
    <t>UN-R4700-G6-SFF-C</t>
  </si>
  <si>
    <t>H3C-0231AJV8</t>
  </si>
  <si>
    <t>UN-PCA-BP-8UniBay-1U-G6</t>
  </si>
  <si>
    <t>G6 1U Front 8SFF Unibay Drive Backplane Module (CTO&amp;BTO)</t>
  </si>
  <si>
    <t>H3C-0231AJV4</t>
  </si>
  <si>
    <t>UN-RC-2FHFL-1U-SW-G6</t>
  </si>
  <si>
    <t>G6 1U Riser1 X16X16 Butterfly Riser(CTO&amp;BTO)</t>
  </si>
  <si>
    <t>H3C-0231AN1E</t>
  </si>
  <si>
    <t>UN-NIC-ETH330T-3S-4P</t>
  </si>
  <si>
    <t>4-Port 1Gb/s PCIe2.0 X4 Copper Interface ETH330T OCP3.0 Ethernet Adapter (Broadcom BCM5719)(CTO&amp;BTO)</t>
  </si>
  <si>
    <t>H3C-0231AJVE</t>
  </si>
  <si>
    <t>UN-PS-2801-9L3</t>
  </si>
  <si>
    <t>800W AC &amp; 240V HVDC Power Supply (LT-R1-Platinum)(CTO&amp;BTO)</t>
  </si>
  <si>
    <t>H3C-0231AJV7</t>
  </si>
  <si>
    <t>UN-FAN-4056-1U-G6</t>
  </si>
  <si>
    <t>G6 1U 4056 Fan Module(CTO&amp;BTO)</t>
  </si>
  <si>
    <t>H3C-0231AK7F</t>
  </si>
  <si>
    <t>UN-ME-HeatSink-1Ub-M</t>
  </si>
  <si>
    <t>1U Heat Pipe Heat Sink Module(CMCTO)</t>
  </si>
  <si>
    <t>H3C-0231AFLS</t>
  </si>
  <si>
    <t>UN-SEC-Panel-1U-G5</t>
  </si>
  <si>
    <t>H3C UniServer G5 1U Intelligent Security Bezel(CTO&amp;BTO)</t>
  </si>
  <si>
    <t>H3C-0231AJV5</t>
  </si>
  <si>
    <t>UN-SDR-ToWW-R4700G6-M</t>
  </si>
  <si>
    <t>H3C R4700 G6 Custom Module for Special International Delivery(CMCTO)</t>
  </si>
  <si>
    <t>H3C-0404A1QW</t>
  </si>
  <si>
    <t>CAB-AUX-0.5m-10554</t>
  </si>
  <si>
    <t>AUX Signal Cable,0.5m,HMB(6*1)1.25,UL2835,HMB(6*1)1.25</t>
  </si>
  <si>
    <t>CPU Intel-6542Y 1U (R4700)</t>
  </si>
  <si>
    <t>H3C-0231AK7E</t>
  </si>
  <si>
    <t>UN-ME-HeatSink-1UbY-M</t>
  </si>
  <si>
    <t>1U T Type Heat Pipe Heat Sink Module(CMCTO)</t>
  </si>
  <si>
    <t>CPU AMD 2U (R3950)</t>
  </si>
  <si>
    <t>UN-R3950-G6-SFF-C</t>
  </si>
  <si>
    <t>H3C-0231ALK5</t>
  </si>
  <si>
    <t>UN-CPU-AMD-9124</t>
  </si>
  <si>
    <t>AMD Genoa 9124 (3.0GHz/16Cores/64MB/200W) CPU Module (CTO&amp;BTO)</t>
  </si>
  <si>
    <t>H3C-0231A8AX</t>
  </si>
  <si>
    <t>PSR850-12A-FIO</t>
  </si>
  <si>
    <t>850W AC &amp; 240V HVDC Power Supply(DT-R1-Titanium)(CMCTO)</t>
  </si>
  <si>
    <t>H3C-0231AKL2</t>
  </si>
  <si>
    <t>UN-ME-HeatSink-2Ub-R4950G6-M</t>
  </si>
  <si>
    <t>H3C UniServer R4950 G6 2U Heat Pipe Heat Sink Module (CMCTO)</t>
  </si>
  <si>
    <t>H3C-0231APWA</t>
  </si>
  <si>
    <t>UN-SDR-ToWW-R3950-G6-M</t>
  </si>
  <si>
    <t>H3C R3950 G6 Module for Special International Delivery (CMCTO)</t>
  </si>
  <si>
    <t>H3C-0404A1QV</t>
  </si>
  <si>
    <t>CAB-DC-0.5m-50819</t>
  </si>
  <si>
    <t>Internal DC Power Cable,0.5m,HMB(3*2)3.0,UL1061,HMB(3*2)3.0</t>
  </si>
  <si>
    <t>H3C-0404A2AX</t>
  </si>
  <si>
    <t>CAB-PCIe-0.6m-01179</t>
  </si>
  <si>
    <t>PCIe Cable,0.6m,MCIO 74PST,PCIe 5.0+UL20744+UL1354+SAS 4.0,MCIO 74PST</t>
  </si>
  <si>
    <t>H3C-0404A2B4</t>
  </si>
  <si>
    <t>CAB-PCIe-0.55m-01178</t>
  </si>
  <si>
    <t>PCIe Cable,0.55m,MCIO 74PST,PCIe 5.0+UL20744+UL1354+SAS 4.0,MCIO 74PST</t>
  </si>
  <si>
    <t>CPU AMD 2U (R4950)</t>
  </si>
  <si>
    <t>UN-R4950-G6-SFF-C</t>
  </si>
  <si>
    <t>H3C-0231AJYB</t>
  </si>
  <si>
    <t>UN-PS-2132-5L5</t>
  </si>
  <si>
    <t>1300W AC &amp; 240V HVDC Power Supply (LT-R1-Platinum-Light Load and High Efficiency)(CTO&amp;BTO)</t>
  </si>
  <si>
    <t>H3C-0231AG5Y</t>
  </si>
  <si>
    <t>UN-TPM-SPI-A</t>
  </si>
  <si>
    <t>H3C Server Series SPI TPM Module(CTO&amp;BTO)</t>
  </si>
  <si>
    <t>H3C-0231AK71</t>
  </si>
  <si>
    <t>UN-FAN-COVER-OCP-G6</t>
  </si>
  <si>
    <t>G6 Air Baffle Kit for OCP(CTO&amp;BTO)</t>
  </si>
  <si>
    <t>H3C-0231AKB3</t>
  </si>
  <si>
    <t>UN-EAR-QE-2U-LEFT-R4950G6</t>
  </si>
  <si>
    <t>H3C UniServer R4950 G6 2U Left Multifunctional Rack Mount Kit (CTO&amp;BTO)</t>
  </si>
  <si>
    <t>H3C-0231AMCP</t>
  </si>
  <si>
    <t>UN-SDR-ToWW-R4950-G6-M</t>
  </si>
  <si>
    <t>H3C R4950 G6 Custom Module for Special International Delivery (CMCTO)</t>
  </si>
  <si>
    <t>H3C-0404A1XK</t>
  </si>
  <si>
    <t>CAB-PCIe-0.55m-01043</t>
  </si>
  <si>
    <t>PCIe Cable,0.55m,MCIO 74PDA,PCIe 5.0+UL1354,MCIO 74PST</t>
  </si>
  <si>
    <t>H3C-0404A1YJ</t>
  </si>
  <si>
    <t>CAB-PCIe-0.21m-00812</t>
  </si>
  <si>
    <t>PCIe Cable,0.21m,GEN-Z 168PST,PCIe 5.0+UL1354+UL3302+UL1007,MCIO 74PST+HMB(2*2)3.0+HMB(20*2)1.25</t>
  </si>
  <si>
    <t>H3C-0404A1XA</t>
  </si>
  <si>
    <t>CAB-AUX-0.4m-10592</t>
  </si>
  <si>
    <t>AUX Signal Cable,0.4m,HMB(6*1)1.25,UL2835,HMB(6*1)1.25</t>
  </si>
  <si>
    <t>H3C-0404A1QY</t>
  </si>
  <si>
    <t>CAB-DC-0.3m-50820</t>
  </si>
  <si>
    <t>Internal DC Power Cable,0.3m,HMB(3*2)3.0,UL1061,HMB(3*2)3.0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</si>
</sst>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_);[Red]\(0\)"/>
    <numFmt numFmtId="166" formatCode=";;;"/>
    <numFmt numFmtId="167" formatCode="[DBNum2][$-804]General"/>
    <numFmt numFmtId="168" formatCode="&quot;US$&quot;#,##0.00_);[Red]\(&quot;US$&quot;#,##0.00\)"/>
    <numFmt numFmtId="169" formatCode="&quot;$&quot;#,##0.00;\-&quot;$&quot;#,##0.00"/>
    <numFmt numFmtId="170" formatCode="_ [$¥-804]* #,##0.00_ ;_ [$¥-804]* \-#,##0.00_ ;_ [$¥-804]* &quot;-&quot;??_ ;_ @_ "/>
    <numFmt numFmtId="171" formatCode="_-* #,##0_-;\-* #,##0_-;_-* &quot;-&quot;??_-;_-@_-"/>
  </numFmts>
  <fonts count="34">
    <font>
      <sz val="11"/>
      <color indexed="8"/>
      <name val="宋体"/>
      <charset val="134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name val="宋体"/>
      <charset val="134"/>
    </font>
    <font>
      <sz val="12"/>
      <name val="Times New Roma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charset val="222"/>
    </font>
    <font>
      <sz val="9"/>
      <color theme="0"/>
      <name val="Calibri"/>
      <family val="2"/>
      <scheme val="minor"/>
    </font>
    <font>
      <sz val="11"/>
      <color theme="1"/>
      <name val="Calibri"/>
      <family val="4"/>
      <charset val="134"/>
      <scheme val="minor"/>
    </font>
    <font>
      <sz val="9"/>
      <color theme="1"/>
      <name val="Calibri"/>
      <family val="2"/>
      <scheme val="minor"/>
    </font>
    <font>
      <u/>
      <sz val="4.4000000000000004"/>
      <color theme="10"/>
      <name val="Tahoma"/>
      <family val="4"/>
      <charset val="134"/>
    </font>
    <font>
      <sz val="9"/>
      <color theme="10"/>
      <name val="Calibri"/>
      <family val="2"/>
      <scheme val="minor"/>
    </font>
    <font>
      <sz val="9"/>
      <color theme="10"/>
      <name val="Tahoma"/>
      <family val="2"/>
    </font>
    <font>
      <sz val="12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charset val="22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4"/>
      <color indexed="8"/>
      <name val="Cambria"/>
      <family val="2"/>
      <scheme val="major"/>
    </font>
    <font>
      <b/>
      <sz val="14"/>
      <color theme="0"/>
      <name val="Cambria"/>
      <family val="2"/>
      <scheme val="major"/>
    </font>
    <font>
      <sz val="11"/>
      <color theme="0"/>
      <name val="宋体"/>
      <charset val="134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24"/>
      <color rgb="FFFF0000"/>
      <name val="Cambria"/>
      <family val="2"/>
      <scheme val="major"/>
    </font>
    <font>
      <b/>
      <sz val="7"/>
      <color rgb="FF33333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164" fontId="2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4" fillId="0" borderId="0"/>
    <xf numFmtId="0" fontId="10" fillId="0" borderId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6" fontId="17" fillId="0" borderId="0">
      <alignment vertical="center"/>
    </xf>
    <xf numFmtId="0" fontId="17" fillId="0" borderId="0">
      <alignment vertical="center"/>
    </xf>
    <xf numFmtId="166" fontId="12" fillId="0" borderId="0"/>
    <xf numFmtId="166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167" fontId="17" fillId="0" borderId="0">
      <alignment vertical="center"/>
    </xf>
    <xf numFmtId="167" fontId="17" fillId="0" borderId="0">
      <alignment vertical="center"/>
    </xf>
    <xf numFmtId="0" fontId="17" fillId="0" borderId="0">
      <alignment vertical="center"/>
    </xf>
    <xf numFmtId="169" fontId="20" fillId="0" borderId="0">
      <alignment vertical="center"/>
    </xf>
    <xf numFmtId="170" fontId="20" fillId="0" borderId="0">
      <alignment vertical="center"/>
    </xf>
    <xf numFmtId="170" fontId="20" fillId="0" borderId="0">
      <alignment vertical="center"/>
    </xf>
    <xf numFmtId="170" fontId="17" fillId="0" borderId="0">
      <alignment vertical="center"/>
    </xf>
    <xf numFmtId="169" fontId="20" fillId="0" borderId="0">
      <alignment vertical="center"/>
    </xf>
    <xf numFmtId="167" fontId="17" fillId="0" borderId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167" fontId="21" fillId="0" borderId="0">
      <alignment vertical="center"/>
    </xf>
    <xf numFmtId="170" fontId="18" fillId="0" borderId="0"/>
    <xf numFmtId="170" fontId="18" fillId="0" borderId="0"/>
    <xf numFmtId="169" fontId="3" fillId="0" borderId="0"/>
    <xf numFmtId="169" fontId="3" fillId="0" borderId="0"/>
    <xf numFmtId="169" fontId="3" fillId="0" borderId="0"/>
    <xf numFmtId="170" fontId="18" fillId="0" borderId="0"/>
    <xf numFmtId="169" fontId="22" fillId="0" borderId="0"/>
    <xf numFmtId="170" fontId="18" fillId="0" borderId="0"/>
    <xf numFmtId="170" fontId="23" fillId="0" borderId="0"/>
    <xf numFmtId="170" fontId="18" fillId="0" borderId="0"/>
    <xf numFmtId="170" fontId="23" fillId="0" borderId="0"/>
    <xf numFmtId="170" fontId="22" fillId="0" borderId="0"/>
    <xf numFmtId="170" fontId="22" fillId="0" borderId="0"/>
    <xf numFmtId="167" fontId="23" fillId="0" borderId="0"/>
    <xf numFmtId="170" fontId="22" fillId="0" borderId="0"/>
    <xf numFmtId="170" fontId="22" fillId="0" borderId="0"/>
    <xf numFmtId="170" fontId="22" fillId="0" borderId="0"/>
    <xf numFmtId="170" fontId="22" fillId="0" borderId="0"/>
    <xf numFmtId="0" fontId="20" fillId="0" borderId="0">
      <alignment vertical="center"/>
    </xf>
    <xf numFmtId="167" fontId="4" fillId="0" borderId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0" fontId="24" fillId="0" borderId="0" applyNumberFormat="0" applyFill="0" applyBorder="0" applyAlignment="0" applyProtection="0"/>
  </cellStyleXfs>
  <cellXfs count="168">
    <xf numFmtId="0" fontId="0" fillId="0" borderId="0" xfId="0"/>
    <xf numFmtId="0" fontId="6" fillId="0" borderId="0" xfId="2" applyFont="1" applyProtection="1">
      <alignment vertical="center"/>
      <protection locked="0"/>
    </xf>
    <xf numFmtId="164" fontId="6" fillId="0" borderId="0" xfId="1" applyFont="1" applyFill="1" applyAlignment="1" applyProtection="1">
      <alignment vertical="center"/>
      <protection locked="0"/>
    </xf>
    <xf numFmtId="166" fontId="6" fillId="0" borderId="0" xfId="2" applyNumberFormat="1" applyFont="1" applyProtection="1">
      <alignment vertical="center"/>
      <protection locked="0"/>
    </xf>
    <xf numFmtId="49" fontId="6" fillId="0" borderId="0" xfId="2" applyNumberFormat="1" applyFont="1" applyProtection="1">
      <alignment vertical="center"/>
      <protection locked="0"/>
    </xf>
    <xf numFmtId="165" fontId="6" fillId="0" borderId="0" xfId="2" applyNumberFormat="1" applyFont="1" applyAlignment="1" applyProtection="1">
      <alignment horizontal="center" vertical="center" shrinkToFit="1"/>
      <protection locked="0"/>
    </xf>
    <xf numFmtId="164" fontId="6" fillId="0" borderId="0" xfId="1" applyFont="1" applyFill="1" applyAlignment="1" applyProtection="1">
      <alignment horizontal="center" vertical="center"/>
      <protection locked="0"/>
    </xf>
    <xf numFmtId="1" fontId="5" fillId="3" borderId="1" xfId="0" applyNumberFormat="1" applyFont="1" applyFill="1" applyBorder="1"/>
    <xf numFmtId="164" fontId="7" fillId="3" borderId="1" xfId="1" applyFont="1" applyFill="1" applyBorder="1"/>
    <xf numFmtId="164" fontId="7" fillId="3" borderId="1" xfId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7" fillId="0" borderId="1" xfId="1" applyFont="1" applyBorder="1"/>
    <xf numFmtId="164" fontId="7" fillId="0" borderId="1" xfId="1" applyFont="1" applyBorder="1" applyAlignment="1">
      <alignment horizontal="center"/>
    </xf>
    <xf numFmtId="1" fontId="5" fillId="3" borderId="1" xfId="0" applyNumberFormat="1" applyFont="1" applyFill="1" applyBorder="1" applyAlignment="1">
      <alignment vertical="center"/>
    </xf>
    <xf numFmtId="164" fontId="7" fillId="3" borderId="1" xfId="1" applyFont="1" applyFill="1" applyBorder="1" applyAlignment="1">
      <alignment vertical="center"/>
    </xf>
    <xf numFmtId="164" fontId="8" fillId="0" borderId="0" xfId="1" applyFont="1" applyFill="1" applyAlignment="1" applyProtection="1">
      <alignment vertical="center"/>
      <protection locked="0"/>
    </xf>
    <xf numFmtId="0" fontId="11" fillId="5" borderId="0" xfId="5" applyFont="1" applyFill="1" applyAlignment="1">
      <alignment horizontal="center" vertical="top" wrapText="1"/>
    </xf>
    <xf numFmtId="164" fontId="11" fillId="5" borderId="0" xfId="6" applyFont="1" applyFill="1" applyAlignment="1">
      <alignment horizontal="right" vertical="top" wrapText="1"/>
    </xf>
    <xf numFmtId="164" fontId="11" fillId="5" borderId="0" xfId="6" applyFont="1" applyFill="1" applyAlignment="1">
      <alignment horizontal="center" vertical="top" wrapText="1"/>
    </xf>
    <xf numFmtId="49" fontId="11" fillId="5" borderId="0" xfId="5" applyNumberFormat="1" applyFont="1" applyFill="1" applyAlignment="1">
      <alignment horizontal="center" vertical="top" wrapText="1"/>
    </xf>
    <xf numFmtId="0" fontId="11" fillId="6" borderId="0" xfId="5" applyFont="1" applyFill="1" applyAlignment="1">
      <alignment horizontal="center" vertical="top" wrapText="1"/>
    </xf>
    <xf numFmtId="0" fontId="13" fillId="0" borderId="0" xfId="5" applyFont="1"/>
    <xf numFmtId="164" fontId="13" fillId="0" borderId="0" xfId="6" applyFont="1" applyAlignment="1">
      <alignment horizontal="right"/>
    </xf>
    <xf numFmtId="164" fontId="13" fillId="0" borderId="0" xfId="7" applyFont="1"/>
    <xf numFmtId="0" fontId="13" fillId="0" borderId="0" xfId="5" applyFont="1" applyAlignment="1">
      <alignment horizontal="center"/>
    </xf>
    <xf numFmtId="49" fontId="13" fillId="0" borderId="0" xfId="5" applyNumberFormat="1" applyFont="1"/>
    <xf numFmtId="167" fontId="15" fillId="0" borderId="0" xfId="8" applyNumberFormat="1" applyFont="1" applyFill="1" applyBorder="1" applyAlignment="1" applyProtection="1">
      <alignment horizontal="center" wrapText="1"/>
    </xf>
    <xf numFmtId="167" fontId="16" fillId="0" borderId="0" xfId="8" applyNumberFormat="1" applyFont="1" applyFill="1" applyBorder="1" applyAlignment="1" applyProtection="1">
      <alignment horizontal="center" wrapText="1"/>
    </xf>
    <xf numFmtId="168" fontId="15" fillId="0" borderId="0" xfId="8" applyNumberFormat="1" applyFont="1" applyFill="1" applyBorder="1" applyAlignment="1" applyProtection="1">
      <alignment horizontal="center" vertical="center" wrapText="1"/>
    </xf>
    <xf numFmtId="167" fontId="15" fillId="0" borderId="0" xfId="8" applyNumberFormat="1" applyFont="1" applyFill="1" applyBorder="1" applyAlignment="1" applyProtection="1">
      <alignment horizontal="center"/>
    </xf>
    <xf numFmtId="167" fontId="16" fillId="0" borderId="0" xfId="8" applyNumberFormat="1" applyFont="1" applyFill="1" applyBorder="1" applyAlignment="1" applyProtection="1">
      <alignment horizontal="center"/>
    </xf>
    <xf numFmtId="167" fontId="13" fillId="0" borderId="0" xfId="9" applyNumberFormat="1" applyFont="1" applyAlignment="1">
      <alignment horizontal="center"/>
    </xf>
    <xf numFmtId="168" fontId="13" fillId="0" borderId="0" xfId="9" applyNumberFormat="1" applyFont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164" fontId="7" fillId="0" borderId="3" xfId="1" applyFont="1" applyBorder="1"/>
    <xf numFmtId="164" fontId="7" fillId="0" borderId="3" xfId="1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164" fontId="7" fillId="0" borderId="4" xfId="1" applyFont="1" applyBorder="1"/>
    <xf numFmtId="164" fontId="7" fillId="0" borderId="4" xfId="1" applyFont="1" applyBorder="1" applyAlignment="1">
      <alignment horizontal="center"/>
    </xf>
    <xf numFmtId="0" fontId="6" fillId="8" borderId="5" xfId="0" applyFont="1" applyFill="1" applyBorder="1"/>
    <xf numFmtId="0" fontId="6" fillId="8" borderId="6" xfId="0" applyFont="1" applyFill="1" applyBorder="1"/>
    <xf numFmtId="0" fontId="6" fillId="8" borderId="6" xfId="0" applyFont="1" applyFill="1" applyBorder="1" applyAlignment="1">
      <alignment wrapText="1"/>
    </xf>
    <xf numFmtId="164" fontId="7" fillId="8" borderId="6" xfId="1" applyFont="1" applyFill="1" applyBorder="1"/>
    <xf numFmtId="164" fontId="7" fillId="8" borderId="6" xfId="1" applyFont="1" applyFill="1" applyBorder="1" applyAlignment="1">
      <alignment horizontal="center"/>
    </xf>
    <xf numFmtId="164" fontId="7" fillId="8" borderId="7" xfId="1" applyFont="1" applyFill="1" applyBorder="1"/>
    <xf numFmtId="0" fontId="6" fillId="8" borderId="8" xfId="0" applyFont="1" applyFill="1" applyBorder="1"/>
    <xf numFmtId="0" fontId="6" fillId="8" borderId="0" xfId="0" applyFont="1" applyFill="1"/>
    <xf numFmtId="0" fontId="6" fillId="8" borderId="0" xfId="0" applyFont="1" applyFill="1" applyAlignment="1">
      <alignment wrapText="1"/>
    </xf>
    <xf numFmtId="164" fontId="7" fillId="8" borderId="0" xfId="1" applyFont="1" applyFill="1" applyBorder="1"/>
    <xf numFmtId="164" fontId="7" fillId="8" borderId="0" xfId="1" applyFont="1" applyFill="1" applyBorder="1" applyAlignment="1">
      <alignment horizontal="center"/>
    </xf>
    <xf numFmtId="164" fontId="7" fillId="8" borderId="9" xfId="1" applyFont="1" applyFill="1" applyBorder="1"/>
    <xf numFmtId="0" fontId="6" fillId="8" borderId="10" xfId="0" applyFont="1" applyFill="1" applyBorder="1"/>
    <xf numFmtId="0" fontId="6" fillId="8" borderId="2" xfId="0" applyFont="1" applyFill="1" applyBorder="1"/>
    <xf numFmtId="0" fontId="6" fillId="8" borderId="2" xfId="0" applyFont="1" applyFill="1" applyBorder="1" applyAlignment="1">
      <alignment wrapText="1"/>
    </xf>
    <xf numFmtId="164" fontId="7" fillId="8" borderId="2" xfId="1" applyFont="1" applyFill="1" applyBorder="1"/>
    <xf numFmtId="164" fontId="7" fillId="8" borderId="2" xfId="1" applyFont="1" applyFill="1" applyBorder="1" applyAlignment="1">
      <alignment horizontal="center"/>
    </xf>
    <xf numFmtId="164" fontId="7" fillId="8" borderId="11" xfId="1" applyFont="1" applyFill="1" applyBorder="1"/>
    <xf numFmtId="1" fontId="5" fillId="10" borderId="1" xfId="0" applyNumberFormat="1" applyFont="1" applyFill="1" applyBorder="1" applyAlignment="1">
      <alignment vertical="center"/>
    </xf>
    <xf numFmtId="164" fontId="7" fillId="10" borderId="1" xfId="1" applyFont="1" applyFill="1" applyBorder="1" applyAlignment="1">
      <alignment vertical="center"/>
    </xf>
    <xf numFmtId="164" fontId="7" fillId="10" borderId="1" xfId="1" applyFont="1" applyFill="1" applyBorder="1" applyAlignment="1">
      <alignment horizontal="center" vertical="center"/>
    </xf>
    <xf numFmtId="1" fontId="5" fillId="10" borderId="12" xfId="0" applyNumberFormat="1" applyFont="1" applyFill="1" applyBorder="1" applyAlignment="1">
      <alignment vertical="center"/>
    </xf>
    <xf numFmtId="164" fontId="7" fillId="10" borderId="12" xfId="1" applyFont="1" applyFill="1" applyBorder="1" applyAlignment="1">
      <alignment vertical="center"/>
    </xf>
    <xf numFmtId="164" fontId="7" fillId="10" borderId="12" xfId="1" applyFont="1" applyFill="1" applyBorder="1" applyAlignment="1">
      <alignment horizontal="center" vertical="center"/>
    </xf>
    <xf numFmtId="164" fontId="7" fillId="0" borderId="1" xfId="1" applyFont="1" applyFill="1" applyBorder="1"/>
    <xf numFmtId="164" fontId="7" fillId="0" borderId="1" xfId="1" applyFont="1" applyFill="1" applyBorder="1" applyAlignment="1">
      <alignment horizontal="center"/>
    </xf>
    <xf numFmtId="0" fontId="6" fillId="8" borderId="1" xfId="0" applyFont="1" applyFill="1" applyBorder="1"/>
    <xf numFmtId="0" fontId="6" fillId="8" borderId="1" xfId="0" applyFont="1" applyFill="1" applyBorder="1" applyAlignment="1">
      <alignment wrapText="1"/>
    </xf>
    <xf numFmtId="164" fontId="7" fillId="8" borderId="1" xfId="1" applyFont="1" applyFill="1" applyBorder="1"/>
    <xf numFmtId="164" fontId="7" fillId="8" borderId="1" xfId="1" applyFont="1" applyFill="1" applyBorder="1" applyAlignment="1">
      <alignment horizontal="center"/>
    </xf>
    <xf numFmtId="164" fontId="8" fillId="0" borderId="1" xfId="1" applyFont="1" applyBorder="1" applyAlignment="1">
      <alignment horizontal="center" wrapText="1"/>
    </xf>
    <xf numFmtId="0" fontId="0" fillId="9" borderId="0" xfId="0" applyFill="1"/>
    <xf numFmtId="0" fontId="27" fillId="9" borderId="0" xfId="0" applyFont="1" applyFill="1"/>
    <xf numFmtId="0" fontId="28" fillId="9" borderId="0" xfId="0" applyFont="1" applyFill="1"/>
    <xf numFmtId="0" fontId="26" fillId="7" borderId="0" xfId="0" applyFont="1" applyFill="1"/>
    <xf numFmtId="0" fontId="0" fillId="7" borderId="0" xfId="0" applyFill="1"/>
    <xf numFmtId="0" fontId="3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0" fillId="7" borderId="0" xfId="0" applyFont="1" applyFill="1" applyAlignment="1">
      <alignment horizontal="center"/>
    </xf>
    <xf numFmtId="0" fontId="29" fillId="7" borderId="0" xfId="0" applyFont="1" applyFill="1" applyAlignment="1">
      <alignment horizontal="center"/>
    </xf>
    <xf numFmtId="164" fontId="7" fillId="1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5" fillId="11" borderId="1" xfId="0" applyNumberFormat="1" applyFont="1" applyFill="1" applyBorder="1" applyAlignment="1">
      <alignment vertical="center"/>
    </xf>
    <xf numFmtId="0" fontId="33" fillId="0" borderId="0" xfId="0" applyFont="1"/>
    <xf numFmtId="0" fontId="6" fillId="13" borderId="1" xfId="2" applyFont="1" applyFill="1" applyBorder="1" applyProtection="1">
      <alignment vertical="center"/>
      <protection locked="0"/>
    </xf>
    <xf numFmtId="0" fontId="6" fillId="0" borderId="1" xfId="2" applyFont="1" applyBorder="1" applyProtection="1">
      <alignment vertical="center"/>
      <protection locked="0"/>
    </xf>
    <xf numFmtId="166" fontId="6" fillId="13" borderId="1" xfId="2" applyNumberFormat="1" applyFont="1" applyFill="1" applyBorder="1" applyProtection="1">
      <alignment vertical="center"/>
      <protection locked="0"/>
    </xf>
    <xf numFmtId="1" fontId="5" fillId="13" borderId="1" xfId="0" applyNumberFormat="1" applyFont="1" applyFill="1" applyBorder="1" applyAlignment="1">
      <alignment vertical="center"/>
    </xf>
    <xf numFmtId="164" fontId="6" fillId="13" borderId="1" xfId="1" applyFont="1" applyFill="1" applyBorder="1" applyAlignment="1" applyProtection="1">
      <alignment vertical="center"/>
      <protection locked="0"/>
    </xf>
    <xf numFmtId="164" fontId="6" fillId="13" borderId="1" xfId="1" applyFont="1" applyFill="1" applyBorder="1" applyAlignment="1" applyProtection="1">
      <alignment horizontal="center" vertical="center"/>
      <protection locked="0"/>
    </xf>
    <xf numFmtId="49" fontId="6" fillId="0" borderId="1" xfId="2" applyNumberFormat="1" applyFont="1" applyBorder="1" applyProtection="1">
      <alignment vertical="center"/>
      <protection locked="0"/>
    </xf>
    <xf numFmtId="164" fontId="6" fillId="0" borderId="1" xfId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13" borderId="1" xfId="0" applyFont="1" applyFill="1" applyBorder="1"/>
    <xf numFmtId="0" fontId="6" fillId="13" borderId="1" xfId="0" applyFont="1" applyFill="1" applyBorder="1" applyAlignment="1">
      <alignment wrapText="1"/>
    </xf>
    <xf numFmtId="164" fontId="7" fillId="13" borderId="1" xfId="1" applyFont="1" applyFill="1" applyBorder="1"/>
    <xf numFmtId="164" fontId="7" fillId="13" borderId="1" xfId="1" applyFont="1" applyFill="1" applyBorder="1" applyAlignment="1">
      <alignment horizontal="center"/>
    </xf>
    <xf numFmtId="165" fontId="6" fillId="0" borderId="1" xfId="2" applyNumberFormat="1" applyFont="1" applyBorder="1" applyAlignment="1" applyProtection="1">
      <alignment horizontal="left" vertical="center" shrinkToFit="1"/>
      <protection locked="0"/>
    </xf>
    <xf numFmtId="164" fontId="8" fillId="0" borderId="1" xfId="1" applyFont="1" applyFill="1" applyBorder="1" applyAlignment="1" applyProtection="1">
      <alignment vertical="center"/>
      <protection locked="0"/>
    </xf>
    <xf numFmtId="164" fontId="8" fillId="0" borderId="1" xfId="1" applyFont="1" applyFill="1" applyBorder="1" applyAlignment="1" applyProtection="1">
      <alignment horizontal="center" vertical="center" wrapText="1"/>
      <protection locked="0"/>
    </xf>
    <xf numFmtId="164" fontId="6" fillId="0" borderId="1" xfId="1" applyFont="1" applyBorder="1"/>
    <xf numFmtId="0" fontId="0" fillId="13" borderId="1" xfId="0" applyFill="1" applyBorder="1"/>
    <xf numFmtId="0" fontId="13" fillId="0" borderId="4" xfId="0" applyFont="1" applyBorder="1"/>
    <xf numFmtId="0" fontId="13" fillId="0" borderId="4" xfId="0" applyFont="1" applyBorder="1" applyAlignment="1">
      <alignment wrapText="1"/>
    </xf>
    <xf numFmtId="164" fontId="13" fillId="0" borderId="4" xfId="1" applyFont="1" applyBorder="1" applyAlignment="1">
      <alignment horizontal="center"/>
    </xf>
    <xf numFmtId="0" fontId="6" fillId="0" borderId="1" xfId="1" applyNumberFormat="1" applyFont="1" applyBorder="1" applyAlignment="1" applyProtection="1">
      <alignment horizontal="center" vertical="center"/>
      <protection locked="0"/>
    </xf>
    <xf numFmtId="0" fontId="7" fillId="3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/>
    </xf>
    <xf numFmtId="0" fontId="7" fillId="13" borderId="1" xfId="1" applyNumberFormat="1" applyFont="1" applyFill="1" applyBorder="1" applyAlignment="1">
      <alignment horizontal="center"/>
    </xf>
    <xf numFmtId="0" fontId="6" fillId="13" borderId="1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Border="1" applyAlignment="1">
      <alignment horizontal="center"/>
    </xf>
    <xf numFmtId="0" fontId="13" fillId="0" borderId="4" xfId="1" applyNumberFormat="1" applyFont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NumberFormat="1" applyFont="1" applyFill="1" applyAlignment="1" applyProtection="1">
      <alignment horizontal="center" vertical="center"/>
      <protection locked="0"/>
    </xf>
    <xf numFmtId="164" fontId="8" fillId="13" borderId="1" xfId="1" applyFont="1" applyFill="1" applyBorder="1" applyAlignment="1" applyProtection="1">
      <alignment vertical="center"/>
      <protection locked="0"/>
    </xf>
    <xf numFmtId="164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horizontal="center" vertical="center" wrapText="1"/>
      <protection locked="0"/>
    </xf>
    <xf numFmtId="164" fontId="6" fillId="13" borderId="1" xfId="1" applyFont="1" applyFill="1" applyBorder="1" applyAlignment="1" applyProtection="1">
      <alignment vertical="center" wrapText="1"/>
      <protection locked="0"/>
    </xf>
    <xf numFmtId="164" fontId="8" fillId="0" borderId="1" xfId="1" applyFont="1" applyFill="1" applyBorder="1" applyAlignment="1" applyProtection="1">
      <alignment horizontal="center" vertical="center"/>
      <protection locked="0"/>
    </xf>
    <xf numFmtId="164" fontId="13" fillId="0" borderId="0" xfId="6" applyFont="1" applyFill="1" applyAlignment="1">
      <alignment horizontal="right"/>
    </xf>
    <xf numFmtId="0" fontId="11" fillId="5" borderId="0" xfId="5" applyFont="1" applyFill="1" applyAlignment="1">
      <alignment horizontal="left" vertical="top" wrapText="1"/>
    </xf>
    <xf numFmtId="0" fontId="13" fillId="0" borderId="0" xfId="5" applyFont="1" applyAlignment="1">
      <alignment horizontal="left"/>
    </xf>
    <xf numFmtId="164" fontId="13" fillId="0" borderId="0" xfId="6" applyFont="1" applyAlignment="1">
      <alignment horizontal="left"/>
    </xf>
    <xf numFmtId="164" fontId="13" fillId="0" borderId="0" xfId="6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5" applyFont="1"/>
    <xf numFmtId="0" fontId="6" fillId="0" borderId="1" xfId="2" applyFont="1" applyBorder="1" applyAlignment="1" applyProtection="1">
      <alignment vertical="center" wrapText="1"/>
      <protection locked="0"/>
    </xf>
    <xf numFmtId="164" fontId="13" fillId="0" borderId="4" xfId="1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13" fillId="0" borderId="0" xfId="5" applyFont="1" applyAlignment="1">
      <alignment horizontal="center" vertical="center"/>
    </xf>
    <xf numFmtId="164" fontId="8" fillId="0" borderId="1" xfId="1" applyFont="1" applyBorder="1" applyAlignment="1">
      <alignment horizontal="center" vertical="center" wrapText="1"/>
    </xf>
    <xf numFmtId="164" fontId="13" fillId="0" borderId="1" xfId="1" applyFont="1" applyBorder="1"/>
    <xf numFmtId="164" fontId="13" fillId="8" borderId="1" xfId="1" applyFont="1" applyFill="1" applyBorder="1"/>
    <xf numFmtId="171" fontId="13" fillId="0" borderId="0" xfId="6" applyNumberFormat="1" applyFont="1" applyAlignment="1">
      <alignment horizontal="right"/>
    </xf>
    <xf numFmtId="171" fontId="13" fillId="0" borderId="0" xfId="6" applyNumberFormat="1" applyFont="1" applyFill="1" applyAlignment="1">
      <alignment horizontal="right"/>
    </xf>
    <xf numFmtId="171" fontId="13" fillId="0" borderId="0" xfId="1" applyNumberFormat="1" applyFont="1"/>
    <xf numFmtId="164" fontId="25" fillId="9" borderId="1" xfId="1" applyFont="1" applyFill="1" applyBorder="1" applyAlignment="1" applyProtection="1">
      <alignment horizontal="center" vertical="center"/>
    </xf>
    <xf numFmtId="164" fontId="11" fillId="9" borderId="1" xfId="1" applyFont="1" applyFill="1" applyBorder="1" applyAlignment="1" applyProtection="1">
      <alignment vertical="center"/>
      <protection locked="0"/>
    </xf>
    <xf numFmtId="0" fontId="9" fillId="4" borderId="2" xfId="2" applyFont="1" applyFill="1" applyBorder="1" applyAlignment="1" applyProtection="1">
      <alignment horizontal="left" vertical="center"/>
      <protection locked="0"/>
    </xf>
    <xf numFmtId="0" fontId="25" fillId="9" borderId="1" xfId="0" applyFont="1" applyFill="1" applyBorder="1" applyAlignment="1">
      <alignment horizontal="center" vertical="center"/>
    </xf>
    <xf numFmtId="49" fontId="11" fillId="9" borderId="1" xfId="0" applyNumberFormat="1" applyFont="1" applyFill="1" applyBorder="1" applyAlignment="1" applyProtection="1">
      <alignment vertical="center"/>
      <protection locked="0"/>
    </xf>
    <xf numFmtId="0" fontId="11" fillId="9" borderId="1" xfId="0" applyFont="1" applyFill="1" applyBorder="1" applyAlignment="1" applyProtection="1">
      <alignment vertical="center"/>
      <protection locked="0"/>
    </xf>
    <xf numFmtId="165" fontId="11" fillId="9" borderId="1" xfId="0" applyNumberFormat="1" applyFont="1" applyFill="1" applyBorder="1" applyAlignment="1" applyProtection="1">
      <alignment horizontal="center" vertical="center"/>
      <protection locked="0"/>
    </xf>
    <xf numFmtId="164" fontId="11" fillId="9" borderId="1" xfId="1" applyFont="1" applyFill="1" applyBorder="1" applyAlignment="1" applyProtection="1">
      <alignment horizontal="center" vertical="center"/>
      <protection locked="0"/>
    </xf>
    <xf numFmtId="164" fontId="6" fillId="0" borderId="3" xfId="1" applyFont="1" applyFill="1" applyBorder="1" applyAlignment="1" applyProtection="1">
      <alignment horizontal="center" vertical="center" wrapText="1"/>
      <protection locked="0"/>
    </xf>
    <xf numFmtId="164" fontId="6" fillId="0" borderId="12" xfId="1" applyFont="1" applyFill="1" applyBorder="1" applyAlignment="1" applyProtection="1">
      <alignment horizontal="center" vertical="center" wrapText="1"/>
      <protection locked="0"/>
    </xf>
    <xf numFmtId="164" fontId="6" fillId="0" borderId="4" xfId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/>
    </xf>
    <xf numFmtId="164" fontId="6" fillId="0" borderId="1" xfId="1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Border="1" applyAlignment="1" applyProtection="1">
      <alignment horizontal="center" vertical="center"/>
      <protection locked="0"/>
    </xf>
    <xf numFmtId="0" fontId="5" fillId="12" borderId="1" xfId="2" applyFont="1" applyFill="1" applyBorder="1" applyAlignment="1" applyProtection="1">
      <alignment horizontal="center" vertical="center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/>
    </xf>
    <xf numFmtId="164" fontId="6" fillId="0" borderId="12" xfId="1" applyFont="1" applyBorder="1" applyAlignment="1">
      <alignment horizontal="center" vertical="center"/>
    </xf>
    <xf numFmtId="164" fontId="6" fillId="0" borderId="4" xfId="1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</cellXfs>
  <cellStyles count="53">
    <cellStyle name="0,0_x000d__x000a_NA_x000d__x000a_" xfId="3" xr:uid="{00000000-0005-0000-0000-000000000000}"/>
    <cellStyle name="Comma" xfId="1" builtinId="3"/>
    <cellStyle name="Comma 2" xfId="6" xr:uid="{00000000-0005-0000-0000-000002000000}"/>
    <cellStyle name="Comma 2 2" xfId="7" xr:uid="{00000000-0005-0000-0000-000003000000}"/>
    <cellStyle name="Hyperlink" xfId="8" builtinId="8"/>
    <cellStyle name="Hyperlink 2" xfId="13" xr:uid="{00000000-0005-0000-0000-000005000000}"/>
    <cellStyle name="Normal" xfId="0" builtinId="0"/>
    <cellStyle name="Normal 2" xfId="5" xr:uid="{00000000-0005-0000-0000-000007000000}"/>
    <cellStyle name="Normal 2 2" xfId="14" xr:uid="{00000000-0005-0000-0000-000008000000}"/>
    <cellStyle name="Normal 2 2 2" xfId="15" xr:uid="{00000000-0005-0000-0000-000009000000}"/>
    <cellStyle name="Normal 2 2 2 2" xfId="16" xr:uid="{00000000-0005-0000-0000-00000A000000}"/>
    <cellStyle name="Normal 2 2 2 3" xfId="9" xr:uid="{00000000-0005-0000-0000-00000B000000}"/>
    <cellStyle name="Normal 2 2 2 3 2" xfId="17" xr:uid="{00000000-0005-0000-0000-00000C000000}"/>
    <cellStyle name="Normal 2 2 2 4" xfId="18" xr:uid="{00000000-0005-0000-0000-00000D000000}"/>
    <cellStyle name="Normal 2 2 2 5" xfId="19" xr:uid="{00000000-0005-0000-0000-00000E000000}"/>
    <cellStyle name="Normal 2 2 3" xfId="20" xr:uid="{00000000-0005-0000-0000-00000F000000}"/>
    <cellStyle name="Normal 2 2 3 2" xfId="21" xr:uid="{00000000-0005-0000-0000-000010000000}"/>
    <cellStyle name="Normal 2 2 4" xfId="10" xr:uid="{00000000-0005-0000-0000-000011000000}"/>
    <cellStyle name="Normal 2 2 5" xfId="22" xr:uid="{00000000-0005-0000-0000-000012000000}"/>
    <cellStyle name="Normal 3" xfId="11" xr:uid="{00000000-0005-0000-0000-000013000000}"/>
    <cellStyle name="Normal 4" xfId="23" xr:uid="{00000000-0005-0000-0000-000014000000}"/>
    <cellStyle name="Normal 4 2" xfId="24" xr:uid="{00000000-0005-0000-0000-000015000000}"/>
    <cellStyle name="Normal 5" xfId="25" xr:uid="{00000000-0005-0000-0000-000016000000}"/>
    <cellStyle name="Percent 2" xfId="26" xr:uid="{00000000-0005-0000-0000-000017000000}"/>
    <cellStyle name="常规 2" xfId="2" xr:uid="{00000000-0005-0000-0000-000018000000}"/>
    <cellStyle name="常规 2 2" xfId="27" xr:uid="{00000000-0005-0000-0000-000019000000}"/>
    <cellStyle name="常规 2 2 2" xfId="28" xr:uid="{00000000-0005-0000-0000-00001A000000}"/>
    <cellStyle name="常规 2 2 2 2" xfId="12" xr:uid="{00000000-0005-0000-0000-00001B000000}"/>
    <cellStyle name="常规 2 2 2 2 2" xfId="29" xr:uid="{00000000-0005-0000-0000-00001C000000}"/>
    <cellStyle name="常规 2 2 2 2 3" xfId="30" xr:uid="{00000000-0005-0000-0000-00001D000000}"/>
    <cellStyle name="常规 2 2 2 2 4" xfId="31" xr:uid="{00000000-0005-0000-0000-00001E000000}"/>
    <cellStyle name="常规 2 2 2 2 5" xfId="32" xr:uid="{00000000-0005-0000-0000-00001F000000}"/>
    <cellStyle name="常规 2 2 2 3" xfId="33" xr:uid="{00000000-0005-0000-0000-000020000000}"/>
    <cellStyle name="常规 2 3" xfId="34" xr:uid="{00000000-0005-0000-0000-000021000000}"/>
    <cellStyle name="常规 2 4" xfId="35" xr:uid="{00000000-0005-0000-0000-000022000000}"/>
    <cellStyle name="常规 3" xfId="36" xr:uid="{00000000-0005-0000-0000-000023000000}"/>
    <cellStyle name="常规 3 2" xfId="37" xr:uid="{00000000-0005-0000-0000-000024000000}"/>
    <cellStyle name="常规 4" xfId="38" xr:uid="{00000000-0005-0000-0000-000025000000}"/>
    <cellStyle name="常规 4 2" xfId="39" xr:uid="{00000000-0005-0000-0000-000026000000}"/>
    <cellStyle name="常规 4 3" xfId="40" xr:uid="{00000000-0005-0000-0000-000027000000}"/>
    <cellStyle name="常规 5" xfId="41" xr:uid="{00000000-0005-0000-0000-000028000000}"/>
    <cellStyle name="常规 5 2" xfId="42" xr:uid="{00000000-0005-0000-0000-000029000000}"/>
    <cellStyle name="常规 6" xfId="43" xr:uid="{00000000-0005-0000-0000-00002A000000}"/>
    <cellStyle name="常规 7" xfId="44" xr:uid="{00000000-0005-0000-0000-00002B000000}"/>
    <cellStyle name="常规 8" xfId="45" xr:uid="{00000000-0005-0000-0000-00002C000000}"/>
    <cellStyle name="常规 9" xfId="46" xr:uid="{00000000-0005-0000-0000-00002D000000}"/>
    <cellStyle name="常规_Cover" xfId="4" xr:uid="{00000000-0005-0000-0000-00002E000000}"/>
    <cellStyle name="样式 1" xfId="47" xr:uid="{00000000-0005-0000-0000-00002F000000}"/>
    <cellStyle name="百分比 2" xfId="48" xr:uid="{00000000-0005-0000-0000-000030000000}"/>
    <cellStyle name="百分比 3" xfId="49" xr:uid="{00000000-0005-0000-0000-000031000000}"/>
    <cellStyle name="百分比 3 2" xfId="50" xr:uid="{00000000-0005-0000-0000-000032000000}"/>
    <cellStyle name="百分比 4" xfId="51" xr:uid="{00000000-0005-0000-0000-000033000000}"/>
    <cellStyle name="超链接 2" xfId="52" xr:uid="{00000000-0005-0000-0000-000034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6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12</xdr:row>
      <xdr:rowOff>76200</xdr:rowOff>
    </xdr:from>
    <xdr:to>
      <xdr:col>4</xdr:col>
      <xdr:colOff>667074</xdr:colOff>
      <xdr:row>31</xdr:row>
      <xdr:rowOff>3829</xdr:rowOff>
    </xdr:to>
    <xdr:sp macro="" textlink="">
      <xdr:nvSpPr>
        <xdr:cNvPr id="2" name="矩形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0125" y="2305050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600"/>
            </a:spcAft>
          </a:pPr>
          <a:r>
            <a:rPr lang="en-US" altLang="zh-CN" sz="1100" b="1" kern="0">
              <a:latin typeface="+mn-lt"/>
              <a:cs typeface="+mn-cs"/>
            </a:rPr>
            <a:t>High Efficient</a:t>
          </a:r>
        </a:p>
        <a:p>
          <a:pPr marL="176213" lvl="0" indent="-176213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2 pcs 4th Generation Intel®Xeon® Sapphire Rapids-SP series CPUs</a:t>
          </a:r>
        </a:p>
        <a:p>
          <a:pPr lvl="0"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Up to 120 CPU cores</a:t>
          </a:r>
        </a:p>
        <a:p>
          <a:pPr lvl="0"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Up to 4 single-slot GPU</a:t>
          </a:r>
          <a:endParaRPr lang="en-US" altLang="zh-CN" sz="1100" kern="0">
            <a:latin typeface="+mn-lt"/>
            <a:cs typeface="+mn-cs"/>
            <a:sym typeface="微软雅黑" panose="020B0503020204020204" pitchFamily="34" charset="-122"/>
          </a:endParaRPr>
        </a:p>
        <a:p>
          <a:pPr marL="171446" indent="-171446" defTabSz="914378">
            <a:spcAft>
              <a:spcPts val="400"/>
            </a:spcAft>
            <a:buFont typeface="微软雅黑" panose="020B0503020204020204" pitchFamily="34" charset="-122"/>
            <a:buChar char="-"/>
          </a:pPr>
          <a:endParaRPr lang="zh-CN" altLang="en-US" sz="1100" kern="0">
            <a:latin typeface="+mn-lt"/>
            <a:cs typeface="+mn-cs"/>
            <a:sym typeface="微软雅黑" panose="020B0503020204020204" pitchFamily="34" charset="-122"/>
          </a:endParaRPr>
        </a:p>
      </xdr:txBody>
    </xdr:sp>
    <xdr:clientData/>
  </xdr:twoCellAnchor>
  <xdr:twoCellAnchor>
    <xdr:from>
      <xdr:col>6</xdr:col>
      <xdr:colOff>304800</xdr:colOff>
      <xdr:row>12</xdr:row>
      <xdr:rowOff>38100</xdr:rowOff>
    </xdr:from>
    <xdr:to>
      <xdr:col>9</xdr:col>
      <xdr:colOff>657549</xdr:colOff>
      <xdr:row>30</xdr:row>
      <xdr:rowOff>137179</xdr:rowOff>
    </xdr:to>
    <xdr:sp macro="" textlink="">
      <xdr:nvSpPr>
        <xdr:cNvPr id="5" name="矩形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19600" y="2266950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100" b="1" kern="0">
              <a:latin typeface="+mn-lt"/>
              <a:cs typeface="+mn-cs"/>
            </a:rPr>
            <a:t>I/O Structure</a:t>
          </a:r>
          <a:endParaRPr lang="zh-CN" altLang="zh-CN" sz="1100" b="1" kern="0">
            <a:latin typeface="+mn-lt"/>
            <a:cs typeface="+mn-cs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32 DDR5 Memory Slots</a:t>
          </a:r>
        </a:p>
        <a:p>
          <a:pPr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4800MT/s Data Rate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16 PMem 300 Persistent Memory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12 U.2 NVME SSD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32 E1.S SSD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3 PCI-E 5.0 &amp; 1 PCI-E 4.0 Slots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  <a:cs typeface="+mn-cs"/>
            </a:rPr>
            <a:t> -  2 onboard OCP3.0 Slots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endParaRPr lang="zh-CN" altLang="zh-CN" sz="1100" kern="0">
            <a:latin typeface="+mn-lt"/>
            <a:cs typeface="+mn-cs"/>
          </a:endParaRPr>
        </a:p>
      </xdr:txBody>
    </xdr:sp>
    <xdr:clientData/>
  </xdr:twoCellAnchor>
  <xdr:twoCellAnchor>
    <xdr:from>
      <xdr:col>11</xdr:col>
      <xdr:colOff>428625</xdr:colOff>
      <xdr:row>12</xdr:row>
      <xdr:rowOff>38100</xdr:rowOff>
    </xdr:from>
    <xdr:to>
      <xdr:col>15</xdr:col>
      <xdr:colOff>95574</xdr:colOff>
      <xdr:row>30</xdr:row>
      <xdr:rowOff>137179</xdr:rowOff>
    </xdr:to>
    <xdr:sp macro="" textlink="">
      <xdr:nvSpPr>
        <xdr:cNvPr id="6" name="矩形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72425" y="2266950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100" b="1" kern="0">
              <a:latin typeface="+mn-lt"/>
              <a:cs typeface="+mn-cs"/>
            </a:rPr>
            <a:t>Multi-Tier Protection</a:t>
          </a:r>
          <a:endParaRPr lang="en-US" altLang="zh-CN" sz="1100" b="1" kern="0">
            <a:latin typeface="+mn-lt"/>
            <a:cs typeface="+mn-cs"/>
            <a:sym typeface="微软雅黑" panose="020B0503020204020204" pitchFamily="34" charset="-122"/>
          </a:endParaRP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Intelligent Front Security Bezel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Chassis Intrusion Detection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TPM2.0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Silicon Root of Trust</a:t>
          </a:r>
        </a:p>
        <a:p>
          <a:pPr marL="176213" indent="-176213"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HDM Two-factor authorization logging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  <a:cs typeface="+mn-cs"/>
            </a:rPr>
            <a:t> -  </a:t>
          </a:r>
          <a:r>
            <a:rPr lang="en-US" altLang="zh-CN" sz="1100" kern="0">
              <a:latin typeface="+mn-lt"/>
              <a:cs typeface="+mn-cs"/>
              <a:sym typeface="微软雅黑" panose="020B0503020204020204" pitchFamily="34" charset="-122"/>
            </a:rPr>
            <a:t>Intel SGX2.0</a:t>
          </a:r>
        </a:p>
      </xdr:txBody>
    </xdr:sp>
    <xdr:clientData/>
  </xdr:twoCellAnchor>
  <xdr:twoCellAnchor editAs="oneCell">
    <xdr:from>
      <xdr:col>4</xdr:col>
      <xdr:colOff>171450</xdr:colOff>
      <xdr:row>4</xdr:row>
      <xdr:rowOff>85725</xdr:rowOff>
    </xdr:from>
    <xdr:to>
      <xdr:col>12</xdr:col>
      <xdr:colOff>384621</xdr:colOff>
      <xdr:row>10</xdr:row>
      <xdr:rowOff>133350</xdr:rowOff>
    </xdr:to>
    <xdr:pic>
      <xdr:nvPicPr>
        <xdr:cNvPr id="7" name="图片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19" b="38309"/>
        <a:stretch/>
      </xdr:blipFill>
      <xdr:spPr>
        <a:xfrm>
          <a:off x="2914650" y="942975"/>
          <a:ext cx="5699571" cy="1076325"/>
        </a:xfrm>
        <a:prstGeom prst="rect">
          <a:avLst/>
        </a:prstGeom>
      </xdr:spPr>
    </xdr:pic>
    <xdr:clientData/>
  </xdr:twoCellAnchor>
  <xdr:twoCellAnchor>
    <xdr:from>
      <xdr:col>9</xdr:col>
      <xdr:colOff>247650</xdr:colOff>
      <xdr:row>2</xdr:row>
      <xdr:rowOff>142875</xdr:rowOff>
    </xdr:from>
    <xdr:to>
      <xdr:col>12</xdr:col>
      <xdr:colOff>233915</xdr:colOff>
      <xdr:row>7</xdr:row>
      <xdr:rowOff>3980</xdr:rowOff>
    </xdr:to>
    <xdr:sp macro="" textlink="">
      <xdr:nvSpPr>
        <xdr:cNvPr id="8" name="爆炸形: 8 pt  3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419850" y="600075"/>
          <a:ext cx="2043665" cy="775505"/>
        </a:xfrm>
        <a:prstGeom prst="irregularSeal1">
          <a:avLst/>
        </a:prstGeom>
        <a:solidFill>
          <a:srgbClr val="E6001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b="1">
              <a:solidFill>
                <a:schemeClr val="bg1"/>
              </a:solidFill>
              <a:latin typeface="+mn-ea"/>
              <a:sym typeface="微软雅黑" panose="020B0503020204020204" pitchFamily="34" charset="-122"/>
            </a:rPr>
            <a:t>Compact</a:t>
          </a:r>
          <a:endParaRPr lang="zh-CN" altLang="en-US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152400</xdr:colOff>
      <xdr:row>37</xdr:row>
      <xdr:rowOff>123824</xdr:rowOff>
    </xdr:from>
    <xdr:to>
      <xdr:col>8</xdr:col>
      <xdr:colOff>399146</xdr:colOff>
      <xdr:row>46</xdr:row>
      <xdr:rowOff>171449</xdr:rowOff>
    </xdr:to>
    <xdr:pic>
      <xdr:nvPicPr>
        <xdr:cNvPr id="9" name="图片 3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t="23147" b="27528"/>
        <a:stretch/>
      </xdr:blipFill>
      <xdr:spPr>
        <a:xfrm>
          <a:off x="152400" y="6810374"/>
          <a:ext cx="5733146" cy="1590675"/>
        </a:xfrm>
        <a:prstGeom prst="rect">
          <a:avLst/>
        </a:prstGeom>
      </xdr:spPr>
    </xdr:pic>
    <xdr:clientData/>
  </xdr:twoCellAnchor>
  <xdr:twoCellAnchor>
    <xdr:from>
      <xdr:col>5</xdr:col>
      <xdr:colOff>619125</xdr:colOff>
      <xdr:row>34</xdr:row>
      <xdr:rowOff>180975</xdr:rowOff>
    </xdr:from>
    <xdr:to>
      <xdr:col>9</xdr:col>
      <xdr:colOff>161925</xdr:colOff>
      <xdr:row>40</xdr:row>
      <xdr:rowOff>0</xdr:rowOff>
    </xdr:to>
    <xdr:sp macro="" textlink="">
      <xdr:nvSpPr>
        <xdr:cNvPr id="10" name="爆炸形: 8 pt  3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48125" y="6238875"/>
          <a:ext cx="2286000" cy="962025"/>
        </a:xfrm>
        <a:prstGeom prst="irregularSeal1">
          <a:avLst/>
        </a:prstGeom>
        <a:solidFill>
          <a:srgbClr val="E6001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b="1">
              <a:solidFill>
                <a:schemeClr val="bg1"/>
              </a:solidFill>
              <a:latin typeface="+mn-ea"/>
              <a:sym typeface="微软雅黑" panose="020B0503020204020204" pitchFamily="34" charset="-122"/>
            </a:rPr>
            <a:t>Flagship</a:t>
          </a:r>
          <a:endParaRPr lang="zh-CN" altLang="en-US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390525</xdr:colOff>
      <xdr:row>48</xdr:row>
      <xdr:rowOff>133350</xdr:rowOff>
    </xdr:from>
    <xdr:to>
      <xdr:col>6</xdr:col>
      <xdr:colOff>57474</xdr:colOff>
      <xdr:row>69</xdr:row>
      <xdr:rowOff>132605</xdr:rowOff>
    </xdr:to>
    <xdr:sp macro="" textlink="">
      <xdr:nvSpPr>
        <xdr:cNvPr id="11" name="矩形 5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62125" y="8820150"/>
          <a:ext cx="2410149" cy="3599705"/>
        </a:xfrm>
        <a:prstGeom prst="rect">
          <a:avLst/>
        </a:prstGeom>
        <a:gradFill flip="none" rotWithShape="1">
          <a:gsLst>
            <a:gs pos="80000">
              <a:srgbClr val="FF0000">
                <a:alpha val="0"/>
              </a:srgbClr>
            </a:gs>
            <a:gs pos="100000">
              <a:srgbClr val="FF0000">
                <a:alpha val="10000"/>
              </a:srgbClr>
            </a:gs>
          </a:gsLst>
          <a:path path="shape">
            <a:fillToRect l="50000" t="50000" r="50000" b="50000"/>
          </a:path>
          <a:tileRect/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600"/>
            </a:spcAft>
          </a:pPr>
          <a:r>
            <a:rPr lang="en-US" altLang="zh-CN" sz="1600" b="1" kern="0">
              <a:latin typeface="+mn-lt"/>
            </a:rPr>
            <a:t>High Efficient </a:t>
          </a:r>
          <a:endParaRPr lang="zh-CN" altLang="zh-CN" sz="1600" b="1" kern="0">
            <a:latin typeface="+mn-lt"/>
          </a:endParaRPr>
        </a:p>
        <a:p>
          <a:pPr marL="176213" indent="-176213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2 pcs 4th Generation Intel®Xeon® Sapphire Rapids-SP series CPUs</a:t>
          </a:r>
        </a:p>
        <a:p>
          <a:pPr lvl="0"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Up to 120 CPU cores</a:t>
          </a:r>
          <a:endParaRPr lang="zh-CN" altLang="zh-CN" sz="1100" kern="0">
            <a:latin typeface="+mn-lt"/>
          </a:endParaRPr>
        </a:p>
        <a:p>
          <a:pPr lvl="0"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Up to 4 dual-slot GPU or 14 single-slot GPU</a:t>
          </a:r>
        </a:p>
        <a:p>
          <a:pPr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XPU</a:t>
          </a:r>
        </a:p>
        <a:p>
          <a:pPr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b="1" kern="0">
              <a:latin typeface="+mn-lt"/>
              <a:sym typeface="微软雅黑" panose="020B0503020204020204" pitchFamily="34" charset="-122"/>
            </a:rPr>
            <a:t>Liquid-cooling (Ultra)</a:t>
          </a:r>
          <a:endParaRPr lang="zh-CN" altLang="en-US" sz="1100" b="1" kern="0">
            <a:latin typeface="+mn-lt"/>
            <a:sym typeface="微软雅黑" panose="020B0503020204020204" pitchFamily="34" charset="-122"/>
          </a:endParaRPr>
        </a:p>
      </xdr:txBody>
    </xdr:sp>
    <xdr:clientData/>
  </xdr:twoCellAnchor>
  <xdr:twoCellAnchor>
    <xdr:from>
      <xdr:col>7</xdr:col>
      <xdr:colOff>139250</xdr:colOff>
      <xdr:row>48</xdr:row>
      <xdr:rowOff>142875</xdr:rowOff>
    </xdr:from>
    <xdr:to>
      <xdr:col>10</xdr:col>
      <xdr:colOff>492000</xdr:colOff>
      <xdr:row>69</xdr:row>
      <xdr:rowOff>142130</xdr:rowOff>
    </xdr:to>
    <xdr:sp macro="" textlink="">
      <xdr:nvSpPr>
        <xdr:cNvPr id="12" name="矩形 5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39850" y="8829675"/>
          <a:ext cx="2410150" cy="3599705"/>
        </a:xfrm>
        <a:prstGeom prst="rect">
          <a:avLst/>
        </a:prstGeom>
        <a:gradFill flip="none" rotWithShape="1">
          <a:gsLst>
            <a:gs pos="80000">
              <a:srgbClr val="FF0000">
                <a:alpha val="0"/>
              </a:srgbClr>
            </a:gs>
            <a:gs pos="100000">
              <a:srgbClr val="FF0000">
                <a:alpha val="10000"/>
              </a:srgbClr>
            </a:gs>
          </a:gsLst>
          <a:path path="shape">
            <a:fillToRect l="50000" t="50000" r="50000" b="50000"/>
          </a:path>
          <a:tileRect/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600" b="1" kern="0">
              <a:latin typeface="+mn-lt"/>
            </a:rPr>
            <a:t>I/O Structure</a:t>
          </a:r>
          <a:endParaRPr lang="zh-CN" altLang="zh-CN" sz="1600" b="1" kern="0">
            <a:latin typeface="+mn-lt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32 DDR5 Memory Slots</a:t>
          </a:r>
          <a:endParaRPr lang="zh-CN" altLang="zh-CN" sz="1100" kern="0">
            <a:latin typeface="+mn-lt"/>
          </a:endParaRPr>
        </a:p>
        <a:p>
          <a:pPr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4800MT/s Data Rate</a:t>
          </a:r>
          <a:endParaRPr lang="zh-CN" altLang="zh-CN" sz="1100" kern="0">
            <a:latin typeface="+mn-lt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16 PMem 300 Persistent Memory</a:t>
          </a:r>
          <a:endParaRPr lang="zh-CN" altLang="zh-CN" sz="1100" kern="0">
            <a:latin typeface="+mn-lt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32 </a:t>
          </a:r>
          <a:r>
            <a:rPr lang="en-US" altLang="zh-CN" sz="1100" b="1" kern="0">
              <a:latin typeface="+mn-lt"/>
            </a:rPr>
            <a:t>/</a:t>
          </a:r>
          <a:r>
            <a:rPr lang="zh-CN" altLang="en-US" sz="1100" b="1" kern="0">
              <a:latin typeface="+mn-lt"/>
            </a:rPr>
            <a:t> </a:t>
          </a:r>
          <a:r>
            <a:rPr lang="en-US" altLang="zh-CN" sz="1100" b="1" kern="0">
              <a:latin typeface="+mn-lt"/>
            </a:rPr>
            <a:t>36 (Ultra) </a:t>
          </a:r>
          <a:r>
            <a:rPr lang="en-US" altLang="zh-CN" sz="1100" kern="0">
              <a:latin typeface="+mn-lt"/>
            </a:rPr>
            <a:t>U.2 NVME SSD</a:t>
          </a:r>
          <a:endParaRPr lang="zh-CN" altLang="zh-CN" sz="1100" kern="0">
            <a:latin typeface="+mn-lt"/>
          </a:endParaRPr>
        </a:p>
        <a:p>
          <a:pPr marL="176213" lvl="0" indent="-176213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8 E1.S SSD / </a:t>
          </a:r>
          <a:r>
            <a:rPr lang="pt-BR" altLang="zh-CN" sz="1100" b="1" kern="0">
              <a:latin typeface="+mn-lt"/>
            </a:rPr>
            <a:t>36 E3.S SSD, 32 E1.S SSD (Ultra)</a:t>
          </a:r>
          <a:endParaRPr lang="zh-CN" altLang="zh-CN" sz="1100" b="1" kern="0">
            <a:latin typeface="+mn-lt"/>
          </a:endParaRPr>
        </a:p>
        <a:p>
          <a:pPr marL="176213" indent="-176213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6 PCIe5.0 &amp; 8 PCIe4.0 Slots </a:t>
          </a:r>
          <a:r>
            <a:rPr lang="en-US" altLang="zh-CN" sz="1100" b="1" kern="0">
              <a:latin typeface="+mn-lt"/>
            </a:rPr>
            <a:t>/ 10 PCIe5.0 &amp; 4 PCIe4.0 Slots (Ultra)</a:t>
          </a:r>
          <a:endParaRPr lang="zh-CN" altLang="zh-CN" sz="1100" b="1" kern="0">
            <a:latin typeface="+mn-lt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2 onboard OCP3.0 Slots</a:t>
          </a:r>
          <a:endParaRPr lang="zh-CN" altLang="zh-CN" sz="1100" kern="0">
            <a:latin typeface="+mn-lt"/>
          </a:endParaRPr>
        </a:p>
      </xdr:txBody>
    </xdr:sp>
    <xdr:clientData/>
  </xdr:twoCellAnchor>
  <xdr:twoCellAnchor>
    <xdr:from>
      <xdr:col>11</xdr:col>
      <xdr:colOff>466316</xdr:colOff>
      <xdr:row>48</xdr:row>
      <xdr:rowOff>152400</xdr:rowOff>
    </xdr:from>
    <xdr:to>
      <xdr:col>15</xdr:col>
      <xdr:colOff>133265</xdr:colOff>
      <xdr:row>69</xdr:row>
      <xdr:rowOff>151655</xdr:rowOff>
    </xdr:to>
    <xdr:sp macro="" textlink="">
      <xdr:nvSpPr>
        <xdr:cNvPr id="13" name="矩形 5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010116" y="8839200"/>
          <a:ext cx="2410149" cy="3599705"/>
        </a:xfrm>
        <a:prstGeom prst="rect">
          <a:avLst/>
        </a:prstGeom>
        <a:gradFill flip="none" rotWithShape="1">
          <a:gsLst>
            <a:gs pos="80000">
              <a:srgbClr val="FF0000">
                <a:alpha val="0"/>
              </a:srgbClr>
            </a:gs>
            <a:gs pos="100000">
              <a:srgbClr val="FF0000">
                <a:alpha val="10000"/>
              </a:srgbClr>
            </a:gs>
          </a:gsLst>
          <a:path path="shape">
            <a:fillToRect l="50000" t="50000" r="50000" b="50000"/>
          </a:path>
          <a:tileRect/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600" b="1" kern="0">
              <a:latin typeface="+mn-lt"/>
            </a:rPr>
            <a:t>Multi-Tier Protection</a:t>
          </a:r>
          <a:endParaRPr lang="en-US" altLang="zh-CN" sz="1600" b="1" kern="0">
            <a:latin typeface="+mn-lt"/>
            <a:sym typeface="微软雅黑" panose="020B0503020204020204" pitchFamily="34" charset="-122"/>
          </a:endParaRP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Intelligent Front Security Bezel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Chassis Intrusion Detection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TPM2.0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Silicon Root of Trust</a:t>
          </a:r>
        </a:p>
        <a:p>
          <a:pPr marL="176213" indent="-176213"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HDM Two-factor authorization logging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Intel SGX2.0</a:t>
          </a:r>
        </a:p>
        <a:p>
          <a:pPr>
            <a:lnSpc>
              <a:spcPct val="140000"/>
            </a:lnSpc>
            <a:spcAft>
              <a:spcPts val="400"/>
            </a:spcAft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b="1" kern="0">
              <a:latin typeface="+mn-lt"/>
              <a:ea typeface="+mn-ea"/>
              <a:cs typeface="+mn-cs"/>
            </a:rPr>
            <a:t>Intel PFR3.0 (Ultra)</a:t>
          </a:r>
          <a:endParaRPr lang="en-US" altLang="zh-CN" sz="1100" b="1" kern="0">
            <a:latin typeface="+mn-lt"/>
            <a:ea typeface="+mn-ea"/>
            <a:cs typeface="+mn-cs"/>
            <a:sym typeface="微软雅黑" panose="020B0503020204020204" pitchFamily="34" charset="-122"/>
          </a:endParaRPr>
        </a:p>
        <a:p>
          <a:pPr>
            <a:lnSpc>
              <a:spcPct val="130000"/>
            </a:lnSpc>
            <a:spcAft>
              <a:spcPts val="400"/>
            </a:spcAft>
          </a:pPr>
          <a:endParaRPr lang="en-US" altLang="zh-CN" sz="1100" kern="0">
            <a:latin typeface="+mn-lt"/>
            <a:sym typeface="微软雅黑" panose="020B0503020204020204" pitchFamily="34" charset="-122"/>
          </a:endParaRPr>
        </a:p>
      </xdr:txBody>
    </xdr:sp>
    <xdr:clientData/>
  </xdr:twoCellAnchor>
  <xdr:twoCellAnchor editAs="oneCell">
    <xdr:from>
      <xdr:col>9</xdr:col>
      <xdr:colOff>180975</xdr:colOff>
      <xdr:row>38</xdr:row>
      <xdr:rowOff>38100</xdr:rowOff>
    </xdr:from>
    <xdr:to>
      <xdr:col>16</xdr:col>
      <xdr:colOff>585607</xdr:colOff>
      <xdr:row>45</xdr:row>
      <xdr:rowOff>142875</xdr:rowOff>
    </xdr:to>
    <xdr:pic>
      <xdr:nvPicPr>
        <xdr:cNvPr id="14" name="图片 3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4927" t="24310" r="3919" b="34722"/>
        <a:stretch/>
      </xdr:blipFill>
      <xdr:spPr>
        <a:xfrm>
          <a:off x="6353175" y="6896100"/>
          <a:ext cx="5205232" cy="1304925"/>
        </a:xfrm>
        <a:prstGeom prst="rect">
          <a:avLst/>
        </a:prstGeom>
      </xdr:spPr>
    </xdr:pic>
    <xdr:clientData/>
  </xdr:twoCellAnchor>
  <xdr:twoCellAnchor>
    <xdr:from>
      <xdr:col>13</xdr:col>
      <xdr:colOff>457200</xdr:colOff>
      <xdr:row>34</xdr:row>
      <xdr:rowOff>200025</xdr:rowOff>
    </xdr:from>
    <xdr:to>
      <xdr:col>17</xdr:col>
      <xdr:colOff>0</xdr:colOff>
      <xdr:row>40</xdr:row>
      <xdr:rowOff>19050</xdr:rowOff>
    </xdr:to>
    <xdr:sp macro="" textlink="">
      <xdr:nvSpPr>
        <xdr:cNvPr id="15" name="爆炸形: 8 pt  3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372600" y="6257925"/>
          <a:ext cx="2286000" cy="962025"/>
        </a:xfrm>
        <a:prstGeom prst="irregularSeal1">
          <a:avLst/>
        </a:prstGeom>
        <a:solidFill>
          <a:srgbClr val="E6001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b="1">
              <a:solidFill>
                <a:schemeClr val="bg1"/>
              </a:solidFill>
              <a:latin typeface="+mn-ea"/>
              <a:sym typeface="微软雅黑" panose="020B0503020204020204" pitchFamily="34" charset="-122"/>
            </a:rPr>
            <a:t>Flagship</a:t>
          </a:r>
          <a:endParaRPr lang="zh-CN" altLang="en-US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400049</xdr:colOff>
      <xdr:row>73</xdr:row>
      <xdr:rowOff>189568</xdr:rowOff>
    </xdr:from>
    <xdr:to>
      <xdr:col>8</xdr:col>
      <xdr:colOff>30566</xdr:colOff>
      <xdr:row>80</xdr:row>
      <xdr:rowOff>133350</xdr:rowOff>
    </xdr:to>
    <xdr:pic>
      <xdr:nvPicPr>
        <xdr:cNvPr id="16" name="图片 3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t="22404" b="35867"/>
        <a:stretch/>
      </xdr:blipFill>
      <xdr:spPr>
        <a:xfrm>
          <a:off x="400049" y="13276918"/>
          <a:ext cx="5116917" cy="1201082"/>
        </a:xfrm>
        <a:prstGeom prst="rect">
          <a:avLst/>
        </a:prstGeom>
      </xdr:spPr>
    </xdr:pic>
    <xdr:clientData/>
  </xdr:twoCellAnchor>
  <xdr:twoCellAnchor editAs="oneCell">
    <xdr:from>
      <xdr:col>8</xdr:col>
      <xdr:colOff>237496</xdr:colOff>
      <xdr:row>72</xdr:row>
      <xdr:rowOff>152400</xdr:rowOff>
    </xdr:from>
    <xdr:to>
      <xdr:col>14</xdr:col>
      <xdr:colOff>571500</xdr:colOff>
      <xdr:row>85</xdr:row>
      <xdr:rowOff>2423</xdr:rowOff>
    </xdr:to>
    <xdr:pic>
      <xdr:nvPicPr>
        <xdr:cNvPr id="17" name="图片 3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23896" y="13011150"/>
          <a:ext cx="4448804" cy="2316998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88</xdr:row>
      <xdr:rowOff>28575</xdr:rowOff>
    </xdr:from>
    <xdr:to>
      <xdr:col>4</xdr:col>
      <xdr:colOff>600399</xdr:colOff>
      <xdr:row>106</xdr:row>
      <xdr:rowOff>127654</xdr:rowOff>
    </xdr:to>
    <xdr:sp macro="" textlink="">
      <xdr:nvSpPr>
        <xdr:cNvPr id="18" name="矩形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3450" y="15897225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600"/>
            </a:spcAft>
          </a:pPr>
          <a:r>
            <a:rPr lang="en-US" altLang="zh-CN" sz="1600" b="1" kern="0">
              <a:latin typeface="+mn-lt"/>
            </a:rPr>
            <a:t>Powerful Compute</a:t>
          </a:r>
        </a:p>
        <a:p>
          <a:pPr marL="179388" indent="-17938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4 pcs 4th Generation Intel®Xeon® Sapphire Rapids-SP series CPUs</a:t>
          </a:r>
        </a:p>
        <a:p>
          <a:pPr marL="179388" indent="-17938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64 DDR5 RDIMM Slots, 4800 MT/s Data Rate</a:t>
          </a:r>
        </a:p>
        <a:p>
          <a:pPr lvl="0" defTabSz="91437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AVX-512, AMX, TMUL</a:t>
          </a:r>
        </a:p>
      </xdr:txBody>
    </xdr:sp>
    <xdr:clientData/>
  </xdr:twoCellAnchor>
  <xdr:twoCellAnchor>
    <xdr:from>
      <xdr:col>6</xdr:col>
      <xdr:colOff>20852</xdr:colOff>
      <xdr:row>88</xdr:row>
      <xdr:rowOff>28575</xdr:rowOff>
    </xdr:from>
    <xdr:to>
      <xdr:col>9</xdr:col>
      <xdr:colOff>373601</xdr:colOff>
      <xdr:row>106</xdr:row>
      <xdr:rowOff>127654</xdr:rowOff>
    </xdr:to>
    <xdr:sp macro="" textlink="">
      <xdr:nvSpPr>
        <xdr:cNvPr id="19" name="矩形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135652" y="15897225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600" b="1" kern="0">
              <a:latin typeface="+mn-lt"/>
            </a:rPr>
            <a:t>I/O Optimization</a:t>
          </a:r>
          <a:endParaRPr lang="zh-CN" altLang="zh-CN" sz="1600" b="1" kern="0">
            <a:latin typeface="+mn-lt"/>
          </a:endParaRP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Flexible hard disk configuration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EDSFF</a:t>
          </a:r>
        </a:p>
        <a:p>
          <a:pPr marL="179388" lvl="0" indent="-17938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PCI Express 5.0 and SAS4.0, reduce I/O delay</a:t>
          </a:r>
        </a:p>
        <a:p>
          <a:pPr lvl="0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Hot-swappable OCP3.0 slot</a:t>
          </a:r>
        </a:p>
      </xdr:txBody>
    </xdr:sp>
    <xdr:clientData/>
  </xdr:twoCellAnchor>
  <xdr:twoCellAnchor>
    <xdr:from>
      <xdr:col>10</xdr:col>
      <xdr:colOff>485366</xdr:colOff>
      <xdr:row>88</xdr:row>
      <xdr:rowOff>28575</xdr:rowOff>
    </xdr:from>
    <xdr:to>
      <xdr:col>14</xdr:col>
      <xdr:colOff>152315</xdr:colOff>
      <xdr:row>106</xdr:row>
      <xdr:rowOff>127654</xdr:rowOff>
    </xdr:to>
    <xdr:sp macro="" textlink="">
      <xdr:nvSpPr>
        <xdr:cNvPr id="20" name="矩形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343366" y="15897225"/>
          <a:ext cx="2410149" cy="3185179"/>
        </a:xfrm>
        <a:prstGeom prst="rect">
          <a:avLst/>
        </a:prstGeom>
        <a:gradFill>
          <a:gsLst>
            <a:gs pos="80000">
              <a:srgbClr val="C40012">
                <a:alpha val="0"/>
              </a:srgbClr>
            </a:gs>
            <a:gs pos="100000">
              <a:srgbClr val="C40012">
                <a:alpha val="20000"/>
              </a:srgbClr>
            </a:gs>
          </a:gsLst>
          <a:path path="shape">
            <a:fillToRect l="50000" t="50000" r="50000" b="50000"/>
          </a:path>
        </a:gradFill>
        <a:ln w="6350" cap="flat" cmpd="sng" algn="ctr">
          <a:solidFill>
            <a:srgbClr val="E60012"/>
          </a:solidFill>
          <a:prstDash val="solid"/>
        </a:ln>
        <a:effectLst/>
      </xdr:spPr>
      <xdr:txBody>
        <a:bodyPr wrap="square" rtlCol="0" anchor="t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378">
            <a:spcAft>
              <a:spcPts val="600"/>
            </a:spcAft>
          </a:pPr>
          <a:r>
            <a:rPr lang="en-US" altLang="zh-CN" sz="1600" b="1" kern="0">
              <a:latin typeface="+mn-lt"/>
            </a:rPr>
            <a:t>Availability</a:t>
          </a:r>
          <a:endParaRPr lang="en-US" altLang="zh-CN" sz="1600" b="1" kern="0">
            <a:latin typeface="+mn-lt"/>
            <a:sym typeface="微软雅黑" panose="020B0503020204020204" pitchFamily="34" charset="-122"/>
          </a:endParaRPr>
        </a:p>
        <a:p>
          <a:pPr marL="179388" indent="-17938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NCSI function on OCP network card and standard network card</a:t>
          </a:r>
        </a:p>
        <a:p>
          <a:pPr marL="179388" indent="-179388">
            <a:lnSpc>
              <a:spcPct val="140000"/>
            </a:lnSpc>
            <a:spcAft>
              <a:spcPts val="400"/>
            </a:spcAft>
            <a:buClr>
              <a:srgbClr val="000000"/>
            </a:buClr>
          </a:pPr>
          <a:r>
            <a:rPr lang="en-US" altLang="zh-CN" sz="1100" kern="0">
              <a:latin typeface="+mn-lt"/>
            </a:rPr>
            <a:t> -  </a:t>
          </a:r>
          <a:r>
            <a:rPr lang="en-US" altLang="zh-CN" sz="1100" kern="0">
              <a:latin typeface="+mn-lt"/>
              <a:sym typeface="微软雅黑" panose="020B0503020204020204" pitchFamily="34" charset="-122"/>
            </a:rPr>
            <a:t>Platinum high-efficiency power supply, power supply efficiency reaches 94%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</xdr:colOff>
      <xdr:row>0</xdr:row>
      <xdr:rowOff>76200</xdr:rowOff>
    </xdr:from>
    <xdr:to>
      <xdr:col>0</xdr:col>
      <xdr:colOff>838200</xdr:colOff>
      <xdr:row>0</xdr:row>
      <xdr:rowOff>783515</xdr:rowOff>
    </xdr:to>
    <xdr:pic>
      <xdr:nvPicPr>
        <xdr:cNvPr id="2" name="Picture 6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4150" y="76200"/>
          <a:ext cx="654050" cy="711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130175</xdr:colOff>
      <xdr:row>0</xdr:row>
      <xdr:rowOff>133350</xdr:rowOff>
    </xdr:from>
    <xdr:to>
      <xdr:col>0</xdr:col>
      <xdr:colOff>782320</xdr:colOff>
      <xdr:row>0</xdr:row>
      <xdr:rowOff>854635</xdr:rowOff>
    </xdr:to>
    <xdr:pic>
      <xdr:nvPicPr>
        <xdr:cNvPr id="2" name="Picture 6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50" y="133350"/>
          <a:ext cx="654050" cy="711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9487</xdr:colOff>
      <xdr:row>21</xdr:row>
      <xdr:rowOff>8290</xdr:rowOff>
    </xdr:from>
    <xdr:to>
      <xdr:col>0</xdr:col>
      <xdr:colOff>420834</xdr:colOff>
      <xdr:row>21</xdr:row>
      <xdr:rowOff>131760</xdr:rowOff>
    </xdr:to>
    <xdr:pic>
      <xdr:nvPicPr>
        <xdr:cNvPr id="7" name="Picture 6" descr="Full Form of Wi-Fi 6 | FullForms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2" b="5541"/>
        <a:stretch>
          <a:fillRect/>
        </a:stretch>
      </xdr:blipFill>
      <xdr:spPr bwMode="auto">
        <a:xfrm>
          <a:off x="9487" y="4269140"/>
          <a:ext cx="411347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4379</xdr:rowOff>
    </xdr:from>
    <xdr:to>
      <xdr:col>0</xdr:col>
      <xdr:colOff>399917</xdr:colOff>
      <xdr:row>31</xdr:row>
      <xdr:rowOff>151979</xdr:rowOff>
    </xdr:to>
    <xdr:pic>
      <xdr:nvPicPr>
        <xdr:cNvPr id="8" name="Picture 7" descr="Full Form of Wi-Fi 6 | FullForms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2" b="5541"/>
        <a:stretch>
          <a:fillRect/>
        </a:stretch>
      </xdr:blipFill>
      <xdr:spPr bwMode="auto">
        <a:xfrm>
          <a:off x="0" y="7720724"/>
          <a:ext cx="411347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3967</xdr:colOff>
      <xdr:row>32</xdr:row>
      <xdr:rowOff>47626</xdr:rowOff>
    </xdr:from>
    <xdr:ext cx="431800" cy="158058"/>
    <xdr:pic>
      <xdr:nvPicPr>
        <xdr:cNvPr id="9" name="Picture 8" descr="images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849" t="9682" b="17131"/>
        <a:stretch>
          <a:fillRect/>
        </a:stretch>
      </xdr:blipFill>
      <xdr:spPr>
        <a:xfrm>
          <a:off x="3967" y="7580314"/>
          <a:ext cx="431800" cy="15805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281783</xdr:rowOff>
    </xdr:from>
    <xdr:ext cx="431800" cy="158058"/>
    <xdr:pic>
      <xdr:nvPicPr>
        <xdr:cNvPr id="6" name="Picture 5" descr="images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849" t="9682" b="17131"/>
        <a:stretch>
          <a:fillRect/>
        </a:stretch>
      </xdr:blipFill>
      <xdr:spPr>
        <a:xfrm>
          <a:off x="0" y="6754814"/>
          <a:ext cx="431800" cy="15805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135890</xdr:colOff>
      <xdr:row>0</xdr:row>
      <xdr:rowOff>95885</xdr:rowOff>
    </xdr:from>
    <xdr:to>
      <xdr:col>0</xdr:col>
      <xdr:colOff>780415</xdr:colOff>
      <xdr:row>0</xdr:row>
      <xdr:rowOff>780975</xdr:rowOff>
    </xdr:to>
    <xdr:pic>
      <xdr:nvPicPr>
        <xdr:cNvPr id="2" name="Picture 6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9700" y="82550"/>
          <a:ext cx="654050" cy="711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38654</xdr:colOff>
      <xdr:row>0</xdr:row>
      <xdr:rowOff>35035</xdr:rowOff>
    </xdr:from>
    <xdr:to>
      <xdr:col>0</xdr:col>
      <xdr:colOff>553192</xdr:colOff>
      <xdr:row>0</xdr:row>
      <xdr:rowOff>587017</xdr:rowOff>
    </xdr:to>
    <xdr:pic>
      <xdr:nvPicPr>
        <xdr:cNvPr id="3" name="Picture 6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54" y="35035"/>
          <a:ext cx="510728" cy="555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7C56-692F-4470-A5C4-627360EB4C35}">
  <dimension ref="A1:X119"/>
  <sheetViews>
    <sheetView zoomScale="130" zoomScaleNormal="130" workbookViewId="0">
      <pane ySplit="1" topLeftCell="A2" activePane="bottomLeft" state="frozen"/>
      <selection pane="bottomLeft" activeCell="I1" sqref="I1:I1048576"/>
    </sheetView>
  </sheetViews>
  <sheetFormatPr baseColWidth="10" defaultColWidth="8.6640625" defaultRowHeight="12"/>
  <cols>
    <col min="1" max="1" width="9.5" style="22" bestFit="1" customWidth="1"/>
    <col min="2" max="2" width="21.83203125" style="22" bestFit="1" customWidth="1"/>
    <col min="3" max="4" width="8.6640625" style="22"/>
    <col min="5" max="5" width="16.33203125" style="22" bestFit="1" customWidth="1"/>
    <col min="6" max="6" width="18.5" style="126" customWidth="1"/>
    <col min="7" max="7" width="13" style="23" customWidth="1"/>
    <col min="8" max="8" width="14.83203125" style="23" customWidth="1"/>
    <col min="9" max="9" width="10.83203125" style="23" customWidth="1"/>
    <col min="10" max="11" width="8.6640625" style="22"/>
    <col min="12" max="12" width="13.5" style="22" customWidth="1"/>
    <col min="13" max="13" width="10.1640625" style="22" customWidth="1"/>
    <col min="14" max="14" width="13.83203125" style="22" customWidth="1"/>
    <col min="15" max="15" width="8.6640625" style="22"/>
    <col min="16" max="16" width="12.83203125" style="26" bestFit="1" customWidth="1"/>
    <col min="17" max="16384" width="8.6640625" style="22"/>
  </cols>
  <sheetData>
    <row r="1" spans="1:24" ht="5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25" t="s">
        <v>5</v>
      </c>
      <c r="G1" s="18" t="s">
        <v>6</v>
      </c>
      <c r="H1" s="18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20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21" t="s">
        <v>22</v>
      </c>
      <c r="X1" s="21" t="s">
        <v>23</v>
      </c>
    </row>
    <row r="2" spans="1:24">
      <c r="A2" s="22" t="s">
        <v>24</v>
      </c>
      <c r="B2" s="22" t="s">
        <v>25</v>
      </c>
      <c r="C2" s="22" t="s">
        <v>26</v>
      </c>
      <c r="D2" s="22" t="s">
        <v>27</v>
      </c>
      <c r="E2" s="22" t="s">
        <v>28</v>
      </c>
      <c r="F2" s="126" t="s">
        <v>29</v>
      </c>
      <c r="G2" s="138">
        <v>3600</v>
      </c>
      <c r="H2" s="138">
        <f>G2/1.07</f>
        <v>3364.4859813084108</v>
      </c>
      <c r="I2" s="138"/>
      <c r="N2" s="25" t="s">
        <v>30</v>
      </c>
      <c r="U2" s="28"/>
      <c r="V2" s="22" t="s">
        <v>31</v>
      </c>
    </row>
    <row r="3" spans="1:24">
      <c r="A3" s="22" t="s">
        <v>24</v>
      </c>
      <c r="B3" s="22" t="s">
        <v>25</v>
      </c>
      <c r="C3" s="22" t="s">
        <v>26</v>
      </c>
      <c r="D3" s="22" t="s">
        <v>27</v>
      </c>
      <c r="E3" s="22" t="s">
        <v>32</v>
      </c>
      <c r="F3" s="126" t="s">
        <v>33</v>
      </c>
      <c r="G3" s="138">
        <v>17700</v>
      </c>
      <c r="H3" s="138">
        <f>G3/1.07</f>
        <v>16542.056074766355</v>
      </c>
      <c r="I3" s="138"/>
      <c r="N3" s="25" t="s">
        <v>30</v>
      </c>
      <c r="U3" s="28"/>
      <c r="V3" s="22" t="s">
        <v>31</v>
      </c>
    </row>
    <row r="4" spans="1:24">
      <c r="A4" s="22" t="s">
        <v>24</v>
      </c>
      <c r="B4" s="22" t="s">
        <v>25</v>
      </c>
      <c r="C4" s="22" t="s">
        <v>26</v>
      </c>
      <c r="D4" s="22" t="s">
        <v>27</v>
      </c>
      <c r="E4" s="22" t="s">
        <v>34</v>
      </c>
      <c r="F4" s="126" t="s">
        <v>35</v>
      </c>
      <c r="G4" s="138">
        <v>10500</v>
      </c>
      <c r="H4" s="138">
        <f>G4/1.07</f>
        <v>9813.0841121495323</v>
      </c>
      <c r="I4" s="138"/>
      <c r="N4" s="25" t="s">
        <v>30</v>
      </c>
      <c r="U4" s="28"/>
      <c r="V4" s="22" t="s">
        <v>31</v>
      </c>
    </row>
    <row r="5" spans="1:24">
      <c r="A5" s="22" t="s">
        <v>24</v>
      </c>
      <c r="B5" s="22" t="s">
        <v>25</v>
      </c>
      <c r="C5" s="22" t="s">
        <v>26</v>
      </c>
      <c r="D5" s="22" t="s">
        <v>27</v>
      </c>
      <c r="E5" s="22" t="s">
        <v>36</v>
      </c>
      <c r="F5" s="126" t="s">
        <v>37</v>
      </c>
      <c r="G5" s="138">
        <v>26800</v>
      </c>
      <c r="H5" s="138">
        <f>G5/1.07</f>
        <v>25046.728971962617</v>
      </c>
      <c r="I5" s="138"/>
      <c r="N5" s="25" t="s">
        <v>30</v>
      </c>
      <c r="U5" s="28"/>
      <c r="V5" s="22" t="s">
        <v>31</v>
      </c>
    </row>
    <row r="6" spans="1:24">
      <c r="A6" s="22" t="s">
        <v>24</v>
      </c>
      <c r="B6" s="22" t="s">
        <v>25</v>
      </c>
      <c r="C6" s="22" t="s">
        <v>26</v>
      </c>
      <c r="D6" s="22" t="s">
        <v>27</v>
      </c>
      <c r="E6" s="22" t="s">
        <v>38</v>
      </c>
      <c r="F6" s="126" t="s">
        <v>39</v>
      </c>
      <c r="G6" s="138">
        <v>4800</v>
      </c>
      <c r="H6" s="138">
        <f t="shared" ref="H6:H13" si="0">G6/1.07</f>
        <v>4485.9813084112147</v>
      </c>
      <c r="I6" s="138"/>
      <c r="N6" s="25" t="s">
        <v>30</v>
      </c>
      <c r="U6" s="28"/>
      <c r="V6" s="22" t="s">
        <v>31</v>
      </c>
    </row>
    <row r="7" spans="1:24">
      <c r="A7" s="22" t="s">
        <v>24</v>
      </c>
      <c r="B7" s="22" t="s">
        <v>25</v>
      </c>
      <c r="C7" s="22" t="s">
        <v>26</v>
      </c>
      <c r="D7" s="22" t="s">
        <v>27</v>
      </c>
      <c r="E7" s="22" t="s">
        <v>40</v>
      </c>
      <c r="F7" s="126" t="s">
        <v>41</v>
      </c>
      <c r="G7" s="138">
        <v>4800</v>
      </c>
      <c r="H7" s="138">
        <f t="shared" si="0"/>
        <v>4485.9813084112147</v>
      </c>
      <c r="I7" s="138"/>
      <c r="N7" s="25" t="s">
        <v>30</v>
      </c>
      <c r="U7" s="29"/>
      <c r="V7" s="22" t="s">
        <v>31</v>
      </c>
    </row>
    <row r="8" spans="1:24">
      <c r="A8" s="22" t="s">
        <v>24</v>
      </c>
      <c r="B8" s="22" t="s">
        <v>25</v>
      </c>
      <c r="C8" s="22" t="s">
        <v>26</v>
      </c>
      <c r="D8" s="22" t="s">
        <v>27</v>
      </c>
      <c r="E8" s="22" t="s">
        <v>42</v>
      </c>
      <c r="F8" s="126" t="s">
        <v>43</v>
      </c>
      <c r="G8" s="138">
        <v>14800</v>
      </c>
      <c r="H8" s="138">
        <f t="shared" si="0"/>
        <v>13831.775700934579</v>
      </c>
      <c r="I8" s="138"/>
      <c r="N8" s="25" t="s">
        <v>30</v>
      </c>
      <c r="U8" s="31"/>
      <c r="V8" s="22" t="s">
        <v>31</v>
      </c>
    </row>
    <row r="9" spans="1:24">
      <c r="A9" s="22" t="s">
        <v>24</v>
      </c>
      <c r="B9" s="22" t="s">
        <v>25</v>
      </c>
      <c r="C9" s="22" t="s">
        <v>26</v>
      </c>
      <c r="D9" s="22" t="s">
        <v>27</v>
      </c>
      <c r="E9" s="22" t="s">
        <v>44</v>
      </c>
      <c r="F9" s="126" t="s">
        <v>45</v>
      </c>
      <c r="G9" s="138">
        <v>8800</v>
      </c>
      <c r="H9" s="138">
        <f t="shared" si="0"/>
        <v>8224.2990654205605</v>
      </c>
      <c r="I9" s="138"/>
      <c r="N9" s="25" t="s">
        <v>30</v>
      </c>
      <c r="U9" s="30"/>
      <c r="V9" s="22" t="s">
        <v>31</v>
      </c>
    </row>
    <row r="10" spans="1:24">
      <c r="A10" s="22" t="s">
        <v>24</v>
      </c>
      <c r="B10" s="22" t="s">
        <v>25</v>
      </c>
      <c r="C10" s="22" t="s">
        <v>26</v>
      </c>
      <c r="D10" s="22" t="s">
        <v>27</v>
      </c>
      <c r="E10" s="22" t="s">
        <v>46</v>
      </c>
      <c r="F10" s="126" t="s">
        <v>47</v>
      </c>
      <c r="G10" s="138">
        <v>14500</v>
      </c>
      <c r="H10" s="138">
        <f t="shared" si="0"/>
        <v>13551.401869158877</v>
      </c>
      <c r="I10" s="138"/>
      <c r="N10" s="25" t="s">
        <v>30</v>
      </c>
      <c r="U10" s="30"/>
      <c r="V10" s="22" t="s">
        <v>31</v>
      </c>
    </row>
    <row r="11" spans="1:24">
      <c r="A11" s="22" t="s">
        <v>24</v>
      </c>
      <c r="B11" s="22" t="s">
        <v>25</v>
      </c>
      <c r="C11" s="22" t="s">
        <v>26</v>
      </c>
      <c r="D11" s="22" t="s">
        <v>27</v>
      </c>
      <c r="E11" s="22" t="s">
        <v>48</v>
      </c>
      <c r="F11" s="126" t="s">
        <v>49</v>
      </c>
      <c r="G11" s="138">
        <v>6200</v>
      </c>
      <c r="H11" s="138">
        <f t="shared" si="0"/>
        <v>5794.3925233644859</v>
      </c>
      <c r="I11" s="138"/>
      <c r="N11" s="25" t="s">
        <v>30</v>
      </c>
      <c r="U11" s="30"/>
      <c r="V11" s="22" t="s">
        <v>31</v>
      </c>
    </row>
    <row r="12" spans="1:24">
      <c r="A12" s="22" t="s">
        <v>24</v>
      </c>
      <c r="B12" s="22" t="s">
        <v>25</v>
      </c>
      <c r="C12" s="22" t="s">
        <v>26</v>
      </c>
      <c r="D12" s="22" t="s">
        <v>27</v>
      </c>
      <c r="E12" s="22" t="s">
        <v>50</v>
      </c>
      <c r="F12" s="126" t="s">
        <v>51</v>
      </c>
      <c r="G12" s="138">
        <v>10200</v>
      </c>
      <c r="H12" s="138">
        <f t="shared" si="0"/>
        <v>9532.7102803738308</v>
      </c>
      <c r="I12" s="138"/>
      <c r="N12" s="25" t="s">
        <v>30</v>
      </c>
      <c r="U12" s="31"/>
      <c r="V12" s="22" t="s">
        <v>31</v>
      </c>
    </row>
    <row r="13" spans="1:24">
      <c r="A13" s="22" t="s">
        <v>24</v>
      </c>
      <c r="B13" s="22" t="s">
        <v>25</v>
      </c>
      <c r="C13" s="22" t="s">
        <v>26</v>
      </c>
      <c r="D13" s="22" t="s">
        <v>27</v>
      </c>
      <c r="E13" s="22" t="s">
        <v>52</v>
      </c>
      <c r="F13" s="126" t="s">
        <v>53</v>
      </c>
      <c r="G13" s="138">
        <v>3700</v>
      </c>
      <c r="H13" s="138">
        <f t="shared" si="0"/>
        <v>3457.9439252336447</v>
      </c>
      <c r="I13" s="138"/>
      <c r="N13" s="25" t="s">
        <v>30</v>
      </c>
      <c r="U13" s="31"/>
      <c r="V13" s="22" t="s">
        <v>31</v>
      </c>
    </row>
    <row r="14" spans="1:24">
      <c r="A14" s="22" t="s">
        <v>24</v>
      </c>
      <c r="B14" s="22" t="s">
        <v>25</v>
      </c>
      <c r="C14" s="22" t="s">
        <v>26</v>
      </c>
      <c r="D14" s="22" t="s">
        <v>27</v>
      </c>
      <c r="E14" s="22" t="s">
        <v>54</v>
      </c>
      <c r="F14" s="126" t="s">
        <v>55</v>
      </c>
      <c r="G14" s="138">
        <v>22300</v>
      </c>
      <c r="H14" s="138">
        <f>G14/1.07</f>
        <v>20841.121495327101</v>
      </c>
      <c r="I14" s="138"/>
      <c r="N14" s="25" t="s">
        <v>30</v>
      </c>
      <c r="U14" s="31"/>
      <c r="V14" s="22" t="s">
        <v>31</v>
      </c>
    </row>
    <row r="15" spans="1:24">
      <c r="A15" s="22" t="s">
        <v>24</v>
      </c>
      <c r="B15" s="22" t="s">
        <v>25</v>
      </c>
      <c r="C15" s="22" t="s">
        <v>26</v>
      </c>
      <c r="D15" s="22" t="s">
        <v>27</v>
      </c>
      <c r="E15" s="22" t="s">
        <v>56</v>
      </c>
      <c r="F15" s="126" t="s">
        <v>57</v>
      </c>
      <c r="G15" s="138">
        <v>7500</v>
      </c>
      <c r="H15" s="138">
        <f t="shared" ref="H15:H24" si="1">G15/1.07</f>
        <v>7009.3457943925232</v>
      </c>
      <c r="I15" s="138"/>
      <c r="N15" s="25" t="s">
        <v>30</v>
      </c>
      <c r="U15" s="32"/>
      <c r="V15" s="22" t="s">
        <v>31</v>
      </c>
    </row>
    <row r="16" spans="1:24">
      <c r="A16" s="22" t="s">
        <v>24</v>
      </c>
      <c r="B16" s="22" t="s">
        <v>25</v>
      </c>
      <c r="C16" s="22" t="s">
        <v>26</v>
      </c>
      <c r="D16" s="22" t="s">
        <v>27</v>
      </c>
      <c r="E16" s="22" t="s">
        <v>58</v>
      </c>
      <c r="F16" s="126" t="s">
        <v>59</v>
      </c>
      <c r="G16" s="138">
        <v>7500</v>
      </c>
      <c r="H16" s="138">
        <f t="shared" si="1"/>
        <v>7009.3457943925232</v>
      </c>
      <c r="I16" s="138"/>
      <c r="N16" s="25" t="s">
        <v>30</v>
      </c>
      <c r="U16" s="32"/>
      <c r="V16" s="22" t="s">
        <v>31</v>
      </c>
    </row>
    <row r="17" spans="1:22">
      <c r="A17" s="22" t="s">
        <v>24</v>
      </c>
      <c r="B17" s="22" t="s">
        <v>25</v>
      </c>
      <c r="C17" s="22" t="s">
        <v>26</v>
      </c>
      <c r="D17" s="22" t="s">
        <v>27</v>
      </c>
      <c r="E17" s="22" t="s">
        <v>60</v>
      </c>
      <c r="F17" s="126" t="s">
        <v>61</v>
      </c>
      <c r="G17" s="138">
        <v>15300</v>
      </c>
      <c r="H17" s="138">
        <f t="shared" si="1"/>
        <v>14299.065420560746</v>
      </c>
      <c r="I17" s="138"/>
      <c r="N17" s="25" t="s">
        <v>30</v>
      </c>
      <c r="U17" s="32"/>
      <c r="V17" s="22" t="s">
        <v>31</v>
      </c>
    </row>
    <row r="18" spans="1:22">
      <c r="A18" s="22" t="s">
        <v>24</v>
      </c>
      <c r="B18" s="22" t="s">
        <v>25</v>
      </c>
      <c r="C18" s="22" t="s">
        <v>26</v>
      </c>
      <c r="D18" s="22" t="s">
        <v>27</v>
      </c>
      <c r="E18" s="22" t="s">
        <v>62</v>
      </c>
      <c r="F18" s="126" t="s">
        <v>63</v>
      </c>
      <c r="G18" s="138">
        <v>8200</v>
      </c>
      <c r="H18" s="138">
        <f t="shared" si="1"/>
        <v>7663.5514018691583</v>
      </c>
      <c r="I18" s="138"/>
      <c r="N18" s="25" t="s">
        <v>30</v>
      </c>
      <c r="U18" s="32"/>
      <c r="V18" s="22" t="s">
        <v>31</v>
      </c>
    </row>
    <row r="19" spans="1:22">
      <c r="A19" s="22" t="s">
        <v>24</v>
      </c>
      <c r="B19" s="22" t="s">
        <v>25</v>
      </c>
      <c r="C19" s="22" t="s">
        <v>26</v>
      </c>
      <c r="D19" s="22" t="s">
        <v>27</v>
      </c>
      <c r="E19" s="22" t="s">
        <v>64</v>
      </c>
      <c r="F19" s="126" t="s">
        <v>65</v>
      </c>
      <c r="G19" s="138">
        <v>8200</v>
      </c>
      <c r="H19" s="138">
        <f t="shared" si="1"/>
        <v>7663.5514018691583</v>
      </c>
      <c r="I19" s="138"/>
      <c r="N19" s="25" t="s">
        <v>30</v>
      </c>
      <c r="U19" s="32"/>
      <c r="V19" s="22" t="s">
        <v>31</v>
      </c>
    </row>
    <row r="20" spans="1:22">
      <c r="A20" s="22" t="s">
        <v>24</v>
      </c>
      <c r="B20" s="22" t="s">
        <v>25</v>
      </c>
      <c r="C20" s="22" t="s">
        <v>26</v>
      </c>
      <c r="D20" s="22" t="s">
        <v>27</v>
      </c>
      <c r="E20" s="22" t="s">
        <v>66</v>
      </c>
      <c r="F20" s="126" t="s">
        <v>67</v>
      </c>
      <c r="G20" s="138">
        <v>10800</v>
      </c>
      <c r="H20" s="138">
        <f t="shared" si="1"/>
        <v>10093.457943925234</v>
      </c>
      <c r="I20" s="138"/>
      <c r="N20" s="25" t="s">
        <v>30</v>
      </c>
      <c r="U20" s="32"/>
      <c r="V20" s="22" t="s">
        <v>31</v>
      </c>
    </row>
    <row r="21" spans="1:22">
      <c r="A21" s="22" t="s">
        <v>24</v>
      </c>
      <c r="B21" s="22" t="s">
        <v>25</v>
      </c>
      <c r="C21" s="22" t="s">
        <v>26</v>
      </c>
      <c r="D21" s="22" t="s">
        <v>27</v>
      </c>
      <c r="E21" s="22" t="s">
        <v>68</v>
      </c>
      <c r="F21" s="126" t="s">
        <v>69</v>
      </c>
      <c r="G21" s="138">
        <v>5200</v>
      </c>
      <c r="H21" s="138">
        <f t="shared" si="1"/>
        <v>4859.8130841121492</v>
      </c>
      <c r="I21" s="138"/>
      <c r="N21" s="25" t="s">
        <v>30</v>
      </c>
      <c r="U21" s="31"/>
      <c r="V21" s="22" t="s">
        <v>31</v>
      </c>
    </row>
    <row r="22" spans="1:22">
      <c r="A22" s="22" t="s">
        <v>24</v>
      </c>
      <c r="B22" s="22" t="s">
        <v>25</v>
      </c>
      <c r="C22" s="22" t="s">
        <v>26</v>
      </c>
      <c r="D22" s="22" t="s">
        <v>27</v>
      </c>
      <c r="E22" s="22" t="s">
        <v>70</v>
      </c>
      <c r="F22" s="126" t="s">
        <v>71</v>
      </c>
      <c r="G22" s="138">
        <v>5200</v>
      </c>
      <c r="H22" s="138">
        <f t="shared" si="1"/>
        <v>4859.8130841121492</v>
      </c>
      <c r="I22" s="138"/>
      <c r="N22" s="25" t="s">
        <v>30</v>
      </c>
      <c r="U22" s="31"/>
      <c r="V22" s="22" t="s">
        <v>31</v>
      </c>
    </row>
    <row r="23" spans="1:22">
      <c r="A23" s="22" t="s">
        <v>24</v>
      </c>
      <c r="B23" s="22" t="s">
        <v>25</v>
      </c>
      <c r="C23" s="22" t="s">
        <v>26</v>
      </c>
      <c r="D23" s="22" t="s">
        <v>27</v>
      </c>
      <c r="E23" s="22" t="s">
        <v>72</v>
      </c>
      <c r="F23" s="126" t="s">
        <v>73</v>
      </c>
      <c r="G23" s="138">
        <v>4800</v>
      </c>
      <c r="H23" s="138">
        <f t="shared" si="1"/>
        <v>4485.9813084112147</v>
      </c>
      <c r="I23" s="138"/>
      <c r="N23" s="25" t="s">
        <v>30</v>
      </c>
      <c r="U23" s="31"/>
      <c r="V23" s="22" t="s">
        <v>31</v>
      </c>
    </row>
    <row r="24" spans="1:22">
      <c r="A24" s="22" t="s">
        <v>24</v>
      </c>
      <c r="B24" s="22" t="s">
        <v>25</v>
      </c>
      <c r="C24" s="22" t="s">
        <v>26</v>
      </c>
      <c r="D24" s="22" t="s">
        <v>27</v>
      </c>
      <c r="E24" s="22" t="s">
        <v>74</v>
      </c>
      <c r="F24" s="126" t="s">
        <v>75</v>
      </c>
      <c r="G24" s="138">
        <v>4800</v>
      </c>
      <c r="H24" s="138">
        <f t="shared" si="1"/>
        <v>4485.9813084112147</v>
      </c>
      <c r="I24" s="138"/>
      <c r="N24" s="25" t="s">
        <v>30</v>
      </c>
      <c r="U24" s="31"/>
      <c r="V24" s="22" t="s">
        <v>31</v>
      </c>
    </row>
    <row r="25" spans="1:22">
      <c r="A25" s="22" t="s">
        <v>76</v>
      </c>
      <c r="B25" s="22" t="s">
        <v>77</v>
      </c>
      <c r="D25" s="22" t="s">
        <v>27</v>
      </c>
      <c r="E25" s="22" t="s">
        <v>78</v>
      </c>
      <c r="F25" s="126" t="s">
        <v>79</v>
      </c>
      <c r="G25" s="138">
        <v>1900</v>
      </c>
      <c r="H25" s="138">
        <f>G25/1.07</f>
        <v>1775.700934579439</v>
      </c>
      <c r="I25" s="138"/>
      <c r="N25" s="25" t="s">
        <v>30</v>
      </c>
      <c r="U25" s="31"/>
      <c r="V25" s="134" t="s">
        <v>80</v>
      </c>
    </row>
    <row r="26" spans="1:22">
      <c r="A26" s="22" t="s">
        <v>76</v>
      </c>
      <c r="B26" s="22" t="s">
        <v>77</v>
      </c>
      <c r="D26" s="22" t="s">
        <v>27</v>
      </c>
      <c r="E26" s="22" t="s">
        <v>81</v>
      </c>
      <c r="F26" s="126" t="s">
        <v>82</v>
      </c>
      <c r="G26" s="138">
        <v>7300</v>
      </c>
      <c r="H26" s="138">
        <f t="shared" ref="H26:H31" si="2">G26/1.07</f>
        <v>6822.4299065420555</v>
      </c>
      <c r="I26" s="138"/>
      <c r="N26" s="25" t="s">
        <v>30</v>
      </c>
      <c r="U26" s="31"/>
      <c r="V26" s="134" t="s">
        <v>80</v>
      </c>
    </row>
    <row r="27" spans="1:22">
      <c r="A27" s="22" t="s">
        <v>76</v>
      </c>
      <c r="B27" s="22" t="s">
        <v>77</v>
      </c>
      <c r="D27" s="22" t="s">
        <v>27</v>
      </c>
      <c r="E27" s="22" t="s">
        <v>83</v>
      </c>
      <c r="F27" s="126" t="s">
        <v>84</v>
      </c>
      <c r="G27" s="138">
        <v>13900</v>
      </c>
      <c r="H27" s="138">
        <f t="shared" si="2"/>
        <v>12990.654205607476</v>
      </c>
      <c r="I27" s="138"/>
      <c r="N27" s="25" t="s">
        <v>30</v>
      </c>
      <c r="U27" s="31"/>
      <c r="V27" s="134" t="s">
        <v>80</v>
      </c>
    </row>
    <row r="28" spans="1:22">
      <c r="A28" s="22" t="s">
        <v>76</v>
      </c>
      <c r="B28" s="22" t="s">
        <v>77</v>
      </c>
      <c r="D28" s="22" t="s">
        <v>27</v>
      </c>
      <c r="E28" s="22" t="s">
        <v>85</v>
      </c>
      <c r="F28" s="126" t="s">
        <v>86</v>
      </c>
      <c r="G28" s="138">
        <v>24600</v>
      </c>
      <c r="H28" s="138">
        <f t="shared" si="2"/>
        <v>22990.654205607476</v>
      </c>
      <c r="I28" s="138"/>
      <c r="N28" s="25" t="s">
        <v>30</v>
      </c>
      <c r="U28" s="31"/>
      <c r="V28" s="134" t="s">
        <v>80</v>
      </c>
    </row>
    <row r="29" spans="1:22">
      <c r="A29" s="22" t="s">
        <v>76</v>
      </c>
      <c r="B29" s="22" t="s">
        <v>77</v>
      </c>
      <c r="D29" s="22" t="s">
        <v>27</v>
      </c>
      <c r="E29" s="22" t="s">
        <v>87</v>
      </c>
      <c r="F29" s="127" t="s">
        <v>88</v>
      </c>
      <c r="G29" s="138">
        <v>42900</v>
      </c>
      <c r="H29" s="138">
        <f t="shared" si="2"/>
        <v>40093.457943925234</v>
      </c>
      <c r="I29" s="138"/>
      <c r="N29" s="25" t="s">
        <v>30</v>
      </c>
      <c r="U29" s="29"/>
      <c r="V29" s="134" t="s">
        <v>80</v>
      </c>
    </row>
    <row r="30" spans="1:22">
      <c r="A30" s="22" t="s">
        <v>76</v>
      </c>
      <c r="B30" s="22" t="s">
        <v>77</v>
      </c>
      <c r="D30" s="22" t="s">
        <v>27</v>
      </c>
      <c r="E30" s="22" t="s">
        <v>89</v>
      </c>
      <c r="F30" s="127" t="s">
        <v>90</v>
      </c>
      <c r="G30" s="138">
        <v>79300</v>
      </c>
      <c r="H30" s="138">
        <f t="shared" si="2"/>
        <v>74112.149532710275</v>
      </c>
      <c r="I30" s="138"/>
      <c r="N30" s="25" t="s">
        <v>30</v>
      </c>
      <c r="U30" s="29"/>
      <c r="V30" s="134" t="s">
        <v>80</v>
      </c>
    </row>
    <row r="31" spans="1:22">
      <c r="A31" s="22" t="s">
        <v>76</v>
      </c>
      <c r="B31" s="22" t="s">
        <v>77</v>
      </c>
      <c r="D31" s="22" t="s">
        <v>27</v>
      </c>
      <c r="E31" s="22" t="s">
        <v>91</v>
      </c>
      <c r="F31" s="127" t="s">
        <v>92</v>
      </c>
      <c r="G31" s="138">
        <v>146900</v>
      </c>
      <c r="H31" s="138">
        <f t="shared" si="2"/>
        <v>137289.71962616823</v>
      </c>
      <c r="I31" s="138"/>
      <c r="N31" s="25" t="s">
        <v>30</v>
      </c>
      <c r="U31" s="29"/>
      <c r="V31" s="134" t="s">
        <v>80</v>
      </c>
    </row>
    <row r="32" spans="1:22">
      <c r="A32" s="22" t="s">
        <v>76</v>
      </c>
      <c r="B32" s="22" t="s">
        <v>77</v>
      </c>
      <c r="D32" s="22" t="s">
        <v>27</v>
      </c>
      <c r="E32" s="22" t="s">
        <v>93</v>
      </c>
      <c r="F32" s="127" t="s">
        <v>94</v>
      </c>
      <c r="G32" s="138">
        <v>37200</v>
      </c>
      <c r="H32" s="138">
        <f>G32/1.07</f>
        <v>34766.355140186912</v>
      </c>
      <c r="I32" s="138"/>
      <c r="N32" s="25" t="s">
        <v>30</v>
      </c>
      <c r="U32" s="33"/>
      <c r="V32" s="22" t="s">
        <v>31</v>
      </c>
    </row>
    <row r="33" spans="1:22">
      <c r="A33" s="22" t="s">
        <v>76</v>
      </c>
      <c r="B33" s="22" t="s">
        <v>77</v>
      </c>
      <c r="D33" s="22" t="s">
        <v>27</v>
      </c>
      <c r="E33" s="22" t="s">
        <v>95</v>
      </c>
      <c r="F33" s="127" t="s">
        <v>96</v>
      </c>
      <c r="G33" s="138">
        <v>71300</v>
      </c>
      <c r="H33" s="138">
        <f>G33/1.07</f>
        <v>66635.514018691581</v>
      </c>
      <c r="I33" s="138"/>
      <c r="N33" s="25" t="s">
        <v>30</v>
      </c>
      <c r="U33" s="33"/>
      <c r="V33" s="22" t="s">
        <v>31</v>
      </c>
    </row>
    <row r="34" spans="1:22">
      <c r="A34" s="22" t="s">
        <v>76</v>
      </c>
      <c r="B34" s="22" t="s">
        <v>77</v>
      </c>
      <c r="D34" s="22" t="s">
        <v>27</v>
      </c>
      <c r="E34" s="22" t="s">
        <v>97</v>
      </c>
      <c r="F34" s="127" t="s">
        <v>98</v>
      </c>
      <c r="G34" s="138">
        <v>27720</v>
      </c>
      <c r="H34" s="138">
        <f>G34/1.07</f>
        <v>25906.542056074766</v>
      </c>
      <c r="I34" s="138"/>
      <c r="N34" s="25" t="s">
        <v>30</v>
      </c>
      <c r="U34" s="33"/>
      <c r="V34" s="22" t="s">
        <v>31</v>
      </c>
    </row>
    <row r="35" spans="1:22">
      <c r="A35" s="22" t="s">
        <v>76</v>
      </c>
      <c r="B35" s="22" t="s">
        <v>77</v>
      </c>
      <c r="D35" s="22" t="s">
        <v>27</v>
      </c>
      <c r="E35" s="22" t="s">
        <v>99</v>
      </c>
      <c r="F35" s="126" t="s">
        <v>100</v>
      </c>
      <c r="G35" s="138">
        <v>143530</v>
      </c>
      <c r="H35" s="138">
        <f t="shared" ref="H35:H85" si="3">G35/1.07</f>
        <v>134140.18691588784</v>
      </c>
      <c r="I35" s="138"/>
      <c r="N35" s="25" t="s">
        <v>30</v>
      </c>
      <c r="V35" s="22" t="s">
        <v>31</v>
      </c>
    </row>
    <row r="36" spans="1:22">
      <c r="A36" s="22" t="s">
        <v>76</v>
      </c>
      <c r="B36" s="22" t="s">
        <v>77</v>
      </c>
      <c r="D36" s="22" t="s">
        <v>27</v>
      </c>
      <c r="E36" s="22" t="s">
        <v>101</v>
      </c>
      <c r="F36" s="127" t="s">
        <v>102</v>
      </c>
      <c r="G36" s="138">
        <v>345300</v>
      </c>
      <c r="H36" s="138">
        <f t="shared" si="3"/>
        <v>322710.28037383175</v>
      </c>
      <c r="I36" s="138"/>
      <c r="N36" s="25" t="s">
        <v>30</v>
      </c>
      <c r="U36" s="33"/>
      <c r="V36" s="22" t="s">
        <v>31</v>
      </c>
    </row>
    <row r="37" spans="1:22">
      <c r="A37" s="22" t="s">
        <v>76</v>
      </c>
      <c r="B37" s="22" t="s">
        <v>77</v>
      </c>
      <c r="D37" s="22" t="s">
        <v>27</v>
      </c>
      <c r="E37" s="22" t="s">
        <v>103</v>
      </c>
      <c r="F37" s="127" t="s">
        <v>104</v>
      </c>
      <c r="G37" s="138">
        <v>1690</v>
      </c>
      <c r="H37" s="138">
        <f t="shared" si="3"/>
        <v>1579.4392523364486</v>
      </c>
      <c r="I37" s="138"/>
      <c r="N37" s="25" t="s">
        <v>30</v>
      </c>
      <c r="U37" s="27"/>
      <c r="V37" s="22" t="s">
        <v>31</v>
      </c>
    </row>
    <row r="38" spans="1:22">
      <c r="A38" s="22" t="s">
        <v>76</v>
      </c>
      <c r="B38" s="22" t="s">
        <v>77</v>
      </c>
      <c r="D38" s="22" t="s">
        <v>27</v>
      </c>
      <c r="E38" s="22" t="s">
        <v>105</v>
      </c>
      <c r="F38" s="127" t="s">
        <v>106</v>
      </c>
      <c r="G38" s="138">
        <v>13260</v>
      </c>
      <c r="H38" s="138">
        <f t="shared" si="3"/>
        <v>12392.52336448598</v>
      </c>
      <c r="I38" s="138"/>
      <c r="N38" s="25" t="s">
        <v>30</v>
      </c>
      <c r="U38" s="28"/>
      <c r="V38" s="22" t="s">
        <v>107</v>
      </c>
    </row>
    <row r="39" spans="1:22">
      <c r="A39" s="22" t="s">
        <v>76</v>
      </c>
      <c r="B39" s="22" t="s">
        <v>77</v>
      </c>
      <c r="D39" s="22" t="s">
        <v>27</v>
      </c>
      <c r="E39" s="22" t="s">
        <v>108</v>
      </c>
      <c r="F39" s="127" t="s">
        <v>109</v>
      </c>
      <c r="G39" s="138">
        <v>18390</v>
      </c>
      <c r="H39" s="138">
        <f t="shared" si="3"/>
        <v>17186.915887850468</v>
      </c>
      <c r="I39" s="138"/>
      <c r="N39" s="25" t="s">
        <v>30</v>
      </c>
      <c r="U39" s="27"/>
      <c r="V39" s="22" t="s">
        <v>107</v>
      </c>
    </row>
    <row r="40" spans="1:22">
      <c r="A40" s="22" t="s">
        <v>76</v>
      </c>
      <c r="B40" s="22" t="s">
        <v>77</v>
      </c>
      <c r="D40" s="22" t="s">
        <v>27</v>
      </c>
      <c r="E40" s="22" t="s">
        <v>110</v>
      </c>
      <c r="F40" s="127" t="s">
        <v>111</v>
      </c>
      <c r="G40" s="138">
        <v>21050</v>
      </c>
      <c r="H40" s="138">
        <f t="shared" si="3"/>
        <v>19672.897196261682</v>
      </c>
      <c r="I40" s="138"/>
      <c r="N40" s="25" t="s">
        <v>30</v>
      </c>
      <c r="U40" s="27"/>
      <c r="V40" s="22" t="s">
        <v>107</v>
      </c>
    </row>
    <row r="41" spans="1:22">
      <c r="A41" s="22" t="s">
        <v>76</v>
      </c>
      <c r="B41" s="22" t="s">
        <v>77</v>
      </c>
      <c r="D41" s="22" t="s">
        <v>27</v>
      </c>
      <c r="E41" s="22" t="s">
        <v>112</v>
      </c>
      <c r="F41" s="127" t="s">
        <v>113</v>
      </c>
      <c r="G41" s="138">
        <v>15480</v>
      </c>
      <c r="H41" s="138">
        <f t="shared" si="3"/>
        <v>14467.289719626167</v>
      </c>
      <c r="I41" s="138"/>
      <c r="N41" s="25" t="s">
        <v>30</v>
      </c>
      <c r="U41" s="27"/>
      <c r="V41" s="22" t="s">
        <v>107</v>
      </c>
    </row>
    <row r="42" spans="1:22">
      <c r="A42" s="22" t="s">
        <v>76</v>
      </c>
      <c r="B42" s="22" t="s">
        <v>77</v>
      </c>
      <c r="D42" s="22" t="s">
        <v>27</v>
      </c>
      <c r="E42" s="22" t="s">
        <v>114</v>
      </c>
      <c r="F42" s="127" t="s">
        <v>115</v>
      </c>
      <c r="G42" s="138">
        <v>10840</v>
      </c>
      <c r="H42" s="138">
        <f t="shared" si="3"/>
        <v>10130.841121495327</v>
      </c>
      <c r="I42" s="138"/>
      <c r="N42" s="25" t="s">
        <v>30</v>
      </c>
      <c r="U42" s="27"/>
      <c r="V42" s="22" t="s">
        <v>107</v>
      </c>
    </row>
    <row r="43" spans="1:22">
      <c r="A43" s="22" t="s">
        <v>76</v>
      </c>
      <c r="B43" s="22" t="s">
        <v>77</v>
      </c>
      <c r="D43" s="22" t="s">
        <v>27</v>
      </c>
      <c r="E43" s="22" t="s">
        <v>116</v>
      </c>
      <c r="F43" s="127" t="s">
        <v>117</v>
      </c>
      <c r="G43" s="138">
        <v>11090</v>
      </c>
      <c r="H43" s="138">
        <f t="shared" si="3"/>
        <v>10364.485981308411</v>
      </c>
      <c r="I43" s="138"/>
      <c r="N43" s="25" t="s">
        <v>30</v>
      </c>
      <c r="U43" s="28"/>
      <c r="V43" s="22" t="s">
        <v>107</v>
      </c>
    </row>
    <row r="44" spans="1:22">
      <c r="A44" s="22" t="s">
        <v>76</v>
      </c>
      <c r="B44" s="22" t="s">
        <v>77</v>
      </c>
      <c r="D44" s="22" t="s">
        <v>27</v>
      </c>
      <c r="E44" s="22" t="s">
        <v>118</v>
      </c>
      <c r="F44" s="127" t="s">
        <v>119</v>
      </c>
      <c r="G44" s="138">
        <v>15920</v>
      </c>
      <c r="H44" s="138">
        <f t="shared" si="3"/>
        <v>14878.504672897196</v>
      </c>
      <c r="I44" s="138"/>
      <c r="N44" s="25" t="s">
        <v>30</v>
      </c>
      <c r="U44" s="28"/>
      <c r="V44" s="22" t="s">
        <v>107</v>
      </c>
    </row>
    <row r="45" spans="1:22">
      <c r="A45" s="22" t="s">
        <v>76</v>
      </c>
      <c r="B45" s="22" t="s">
        <v>77</v>
      </c>
      <c r="D45" s="22" t="s">
        <v>27</v>
      </c>
      <c r="E45" s="22" t="s">
        <v>120</v>
      </c>
      <c r="F45" s="127" t="s">
        <v>121</v>
      </c>
      <c r="G45" s="138">
        <v>24160</v>
      </c>
      <c r="H45" s="138">
        <f t="shared" si="3"/>
        <v>22579.439252336448</v>
      </c>
      <c r="I45" s="138"/>
      <c r="N45" s="25" t="s">
        <v>30</v>
      </c>
      <c r="U45" s="28"/>
      <c r="V45" s="22" t="s">
        <v>107</v>
      </c>
    </row>
    <row r="46" spans="1:22">
      <c r="A46" s="22" t="s">
        <v>76</v>
      </c>
      <c r="B46" s="22" t="s">
        <v>77</v>
      </c>
      <c r="D46" s="22" t="s">
        <v>27</v>
      </c>
      <c r="E46" s="22" t="s">
        <v>122</v>
      </c>
      <c r="F46" s="126" t="s">
        <v>123</v>
      </c>
      <c r="G46" s="138">
        <v>36480</v>
      </c>
      <c r="H46" s="138">
        <f>G46/1.07</f>
        <v>34093.457943925234</v>
      </c>
      <c r="I46" s="138"/>
      <c r="N46" s="25" t="s">
        <v>30</v>
      </c>
      <c r="V46" s="22" t="s">
        <v>107</v>
      </c>
    </row>
    <row r="47" spans="1:22">
      <c r="A47" s="22" t="s">
        <v>76</v>
      </c>
      <c r="B47" s="22" t="s">
        <v>77</v>
      </c>
      <c r="D47" s="22" t="s">
        <v>27</v>
      </c>
      <c r="E47" s="22" t="s">
        <v>124</v>
      </c>
      <c r="F47" s="127" t="s">
        <v>125</v>
      </c>
      <c r="G47" s="138">
        <v>21050</v>
      </c>
      <c r="H47" s="138">
        <f t="shared" si="3"/>
        <v>19672.897196261682</v>
      </c>
      <c r="I47" s="138"/>
      <c r="N47" s="25" t="s">
        <v>30</v>
      </c>
      <c r="U47" s="27"/>
      <c r="V47" s="22" t="s">
        <v>107</v>
      </c>
    </row>
    <row r="48" spans="1:22">
      <c r="A48" s="22" t="s">
        <v>76</v>
      </c>
      <c r="B48" s="22" t="s">
        <v>77</v>
      </c>
      <c r="D48" s="22" t="s">
        <v>27</v>
      </c>
      <c r="E48" s="22" t="s">
        <v>126</v>
      </c>
      <c r="F48" s="126" t="s">
        <v>127</v>
      </c>
      <c r="G48" s="138">
        <v>29300</v>
      </c>
      <c r="H48" s="138">
        <f t="shared" si="3"/>
        <v>27383.177570093456</v>
      </c>
      <c r="I48" s="138"/>
      <c r="N48" s="25" t="s">
        <v>30</v>
      </c>
      <c r="V48" s="22" t="s">
        <v>107</v>
      </c>
    </row>
    <row r="49" spans="1:22">
      <c r="A49" s="22" t="s">
        <v>76</v>
      </c>
      <c r="B49" s="22" t="s">
        <v>77</v>
      </c>
      <c r="D49" s="22" t="s">
        <v>27</v>
      </c>
      <c r="E49" s="22" t="s">
        <v>128</v>
      </c>
      <c r="F49" s="126" t="s">
        <v>129</v>
      </c>
      <c r="G49" s="138">
        <v>36000</v>
      </c>
      <c r="H49" s="138">
        <f t="shared" si="3"/>
        <v>33644.859813084113</v>
      </c>
      <c r="I49" s="138"/>
      <c r="N49" s="25" t="s">
        <v>30</v>
      </c>
      <c r="V49" s="22" t="s">
        <v>107</v>
      </c>
    </row>
    <row r="50" spans="1:22">
      <c r="A50" s="22" t="s">
        <v>76</v>
      </c>
      <c r="B50" s="22" t="s">
        <v>77</v>
      </c>
      <c r="D50" s="22" t="s">
        <v>27</v>
      </c>
      <c r="E50" s="22" t="s">
        <v>130</v>
      </c>
      <c r="F50" s="127" t="s">
        <v>131</v>
      </c>
      <c r="G50" s="138">
        <v>5180</v>
      </c>
      <c r="H50" s="138">
        <f>G50/1.07</f>
        <v>4841.1214953271028</v>
      </c>
      <c r="I50" s="138"/>
      <c r="N50" s="25" t="s">
        <v>30</v>
      </c>
      <c r="U50" s="27"/>
      <c r="V50" s="22" t="s">
        <v>31</v>
      </c>
    </row>
    <row r="51" spans="1:22">
      <c r="A51" s="22" t="s">
        <v>76</v>
      </c>
      <c r="B51" s="22" t="s">
        <v>77</v>
      </c>
      <c r="D51" s="22" t="s">
        <v>27</v>
      </c>
      <c r="E51" s="22" t="s">
        <v>132</v>
      </c>
      <c r="F51" s="126" t="s">
        <v>133</v>
      </c>
      <c r="G51" s="138">
        <v>1500</v>
      </c>
      <c r="H51" s="138">
        <f>G51/1.07</f>
        <v>1401.8691588785045</v>
      </c>
      <c r="I51" s="138"/>
      <c r="N51" s="25" t="s">
        <v>30</v>
      </c>
      <c r="V51" s="22" t="s">
        <v>31</v>
      </c>
    </row>
    <row r="52" spans="1:22">
      <c r="A52" s="22" t="s">
        <v>76</v>
      </c>
      <c r="B52" s="22" t="s">
        <v>134</v>
      </c>
      <c r="D52" s="22" t="s">
        <v>27</v>
      </c>
      <c r="E52" s="22" t="s">
        <v>135</v>
      </c>
      <c r="F52" s="126" t="s">
        <v>136</v>
      </c>
      <c r="G52" s="138">
        <v>14110</v>
      </c>
      <c r="H52" s="138">
        <f t="shared" si="3"/>
        <v>13186.915887850466</v>
      </c>
      <c r="I52" s="138"/>
      <c r="N52" s="25" t="s">
        <v>30</v>
      </c>
      <c r="U52" s="31"/>
      <c r="V52" s="22" t="s">
        <v>31</v>
      </c>
    </row>
    <row r="53" spans="1:22">
      <c r="A53" s="22" t="s">
        <v>76</v>
      </c>
      <c r="B53" s="22" t="s">
        <v>134</v>
      </c>
      <c r="D53" s="22" t="s">
        <v>27</v>
      </c>
      <c r="E53" s="22" t="s">
        <v>137</v>
      </c>
      <c r="F53" s="126" t="s">
        <v>138</v>
      </c>
      <c r="G53" s="138">
        <v>7520</v>
      </c>
      <c r="H53" s="138">
        <f t="shared" si="3"/>
        <v>7028.0373831775696</v>
      </c>
      <c r="I53" s="138"/>
      <c r="N53" s="25" t="s">
        <v>30</v>
      </c>
      <c r="U53" s="29"/>
      <c r="V53" s="22" t="s">
        <v>31</v>
      </c>
    </row>
    <row r="54" spans="1:22">
      <c r="A54" s="22" t="s">
        <v>76</v>
      </c>
      <c r="B54" s="22" t="s">
        <v>134</v>
      </c>
      <c r="D54" s="22" t="s">
        <v>27</v>
      </c>
      <c r="E54" s="22" t="s">
        <v>139</v>
      </c>
      <c r="F54" s="126" t="s">
        <v>140</v>
      </c>
      <c r="G54" s="138">
        <v>13110</v>
      </c>
      <c r="H54" s="138">
        <f t="shared" si="3"/>
        <v>12252.336448598131</v>
      </c>
      <c r="I54" s="138"/>
      <c r="N54" s="25" t="s">
        <v>30</v>
      </c>
      <c r="U54" s="29"/>
      <c r="V54" s="22" t="s">
        <v>31</v>
      </c>
    </row>
    <row r="55" spans="1:22">
      <c r="A55" s="22" t="s">
        <v>76</v>
      </c>
      <c r="B55" s="22" t="s">
        <v>134</v>
      </c>
      <c r="D55" s="22" t="s">
        <v>27</v>
      </c>
      <c r="E55" s="22" t="s">
        <v>141</v>
      </c>
      <c r="F55" s="126" t="s">
        <v>142</v>
      </c>
      <c r="G55" s="138">
        <v>6590</v>
      </c>
      <c r="H55" s="138">
        <f t="shared" si="3"/>
        <v>6158.8785046728972</v>
      </c>
      <c r="I55" s="138"/>
      <c r="N55" s="25" t="s">
        <v>30</v>
      </c>
      <c r="U55" s="29"/>
      <c r="V55" s="22" t="s">
        <v>31</v>
      </c>
    </row>
    <row r="56" spans="1:22">
      <c r="A56" s="22" t="s">
        <v>76</v>
      </c>
      <c r="B56" s="22" t="s">
        <v>143</v>
      </c>
      <c r="D56" s="22" t="s">
        <v>27</v>
      </c>
      <c r="E56" s="22" t="s">
        <v>144</v>
      </c>
      <c r="F56" s="126" t="s">
        <v>145</v>
      </c>
      <c r="G56" s="138">
        <v>12570</v>
      </c>
      <c r="H56" s="138">
        <f t="shared" si="3"/>
        <v>11747.663551401869</v>
      </c>
      <c r="I56" s="138"/>
      <c r="L56" s="24"/>
      <c r="N56" s="25" t="s">
        <v>30</v>
      </c>
      <c r="U56" s="27"/>
      <c r="V56" s="22" t="s">
        <v>107</v>
      </c>
    </row>
    <row r="57" spans="1:22">
      <c r="A57" s="22" t="s">
        <v>76</v>
      </c>
      <c r="B57" s="22" t="s">
        <v>143</v>
      </c>
      <c r="D57" s="22" t="s">
        <v>27</v>
      </c>
      <c r="E57" s="22" t="s">
        <v>146</v>
      </c>
      <c r="F57" s="126" t="s">
        <v>147</v>
      </c>
      <c r="G57" s="138">
        <v>23720</v>
      </c>
      <c r="H57" s="138">
        <f t="shared" si="3"/>
        <v>22168.224299065419</v>
      </c>
      <c r="I57" s="138"/>
      <c r="L57" s="24"/>
      <c r="N57" s="25" t="s">
        <v>30</v>
      </c>
      <c r="U57" s="27"/>
      <c r="V57" s="22" t="s">
        <v>107</v>
      </c>
    </row>
    <row r="58" spans="1:22">
      <c r="A58" s="22" t="s">
        <v>76</v>
      </c>
      <c r="B58" s="22" t="s">
        <v>143</v>
      </c>
      <c r="D58" s="22" t="s">
        <v>27</v>
      </c>
      <c r="E58" s="22" t="s">
        <v>148</v>
      </c>
      <c r="F58" s="126" t="s">
        <v>149</v>
      </c>
      <c r="G58" s="138">
        <v>21000</v>
      </c>
      <c r="H58" s="138">
        <f t="shared" si="3"/>
        <v>19626.168224299065</v>
      </c>
      <c r="I58" s="138"/>
      <c r="L58" s="24"/>
      <c r="N58" s="25" t="s">
        <v>30</v>
      </c>
      <c r="U58" s="27"/>
      <c r="V58" s="22" t="s">
        <v>107</v>
      </c>
    </row>
    <row r="59" spans="1:22">
      <c r="A59" s="22" t="s">
        <v>76</v>
      </c>
      <c r="B59" s="22" t="s">
        <v>143</v>
      </c>
      <c r="D59" s="22" t="s">
        <v>27</v>
      </c>
      <c r="E59" s="22" t="s">
        <v>150</v>
      </c>
      <c r="F59" s="126" t="s">
        <v>151</v>
      </c>
      <c r="G59" s="138">
        <v>34420</v>
      </c>
      <c r="H59" s="138">
        <f t="shared" si="3"/>
        <v>32168.224299065419</v>
      </c>
      <c r="I59" s="138"/>
      <c r="L59" s="24"/>
      <c r="N59" s="25" t="s">
        <v>30</v>
      </c>
      <c r="U59" s="27"/>
      <c r="V59" s="22" t="s">
        <v>107</v>
      </c>
    </row>
    <row r="60" spans="1:22">
      <c r="A60" s="22" t="s">
        <v>76</v>
      </c>
      <c r="B60" s="22" t="s">
        <v>143</v>
      </c>
      <c r="D60" s="22" t="s">
        <v>27</v>
      </c>
      <c r="E60" s="22" t="s">
        <v>152</v>
      </c>
      <c r="F60" s="126" t="s">
        <v>153</v>
      </c>
      <c r="G60" s="138">
        <v>12570</v>
      </c>
      <c r="H60" s="138">
        <f t="shared" si="3"/>
        <v>11747.663551401869</v>
      </c>
      <c r="I60" s="138"/>
      <c r="N60" s="25" t="s">
        <v>30</v>
      </c>
      <c r="U60" s="28"/>
      <c r="V60" s="22" t="s">
        <v>107</v>
      </c>
    </row>
    <row r="61" spans="1:22">
      <c r="A61" s="22" t="s">
        <v>76</v>
      </c>
      <c r="B61" s="22" t="s">
        <v>143</v>
      </c>
      <c r="D61" s="22" t="s">
        <v>27</v>
      </c>
      <c r="E61" s="22" t="s">
        <v>154</v>
      </c>
      <c r="F61" s="126" t="s">
        <v>155</v>
      </c>
      <c r="G61" s="138">
        <v>22100</v>
      </c>
      <c r="H61" s="138">
        <f t="shared" si="3"/>
        <v>20654.205607476633</v>
      </c>
      <c r="I61" s="138"/>
      <c r="N61" s="25" t="s">
        <v>30</v>
      </c>
      <c r="U61" s="28"/>
      <c r="V61" s="22" t="s">
        <v>107</v>
      </c>
    </row>
    <row r="62" spans="1:22">
      <c r="A62" s="22" t="s">
        <v>76</v>
      </c>
      <c r="B62" s="22" t="s">
        <v>143</v>
      </c>
      <c r="D62" s="22" t="s">
        <v>27</v>
      </c>
      <c r="E62" s="22" t="s">
        <v>156</v>
      </c>
      <c r="F62" s="126" t="s">
        <v>157</v>
      </c>
      <c r="G62" s="138">
        <v>23720</v>
      </c>
      <c r="H62" s="138">
        <f t="shared" si="3"/>
        <v>22168.224299065419</v>
      </c>
      <c r="I62" s="138"/>
      <c r="N62" s="25" t="s">
        <v>30</v>
      </c>
      <c r="U62" s="28"/>
      <c r="V62" s="22" t="s">
        <v>107</v>
      </c>
    </row>
    <row r="63" spans="1:22">
      <c r="A63" s="22" t="s">
        <v>76</v>
      </c>
      <c r="B63" s="22" t="s">
        <v>143</v>
      </c>
      <c r="D63" s="22" t="s">
        <v>27</v>
      </c>
      <c r="E63" s="22" t="s">
        <v>158</v>
      </c>
      <c r="F63" s="126" t="s">
        <v>159</v>
      </c>
      <c r="G63" s="138">
        <v>10480</v>
      </c>
      <c r="H63" s="138">
        <f t="shared" si="3"/>
        <v>9794.3925233644859</v>
      </c>
      <c r="I63" s="138"/>
      <c r="N63" s="25" t="s">
        <v>30</v>
      </c>
      <c r="U63" s="28"/>
      <c r="V63" s="22" t="s">
        <v>107</v>
      </c>
    </row>
    <row r="64" spans="1:22">
      <c r="A64" s="22" t="s">
        <v>76</v>
      </c>
      <c r="B64" s="22" t="s">
        <v>143</v>
      </c>
      <c r="D64" s="22" t="s">
        <v>27</v>
      </c>
      <c r="E64" s="22" t="s">
        <v>160</v>
      </c>
      <c r="F64" s="126" t="s">
        <v>161</v>
      </c>
      <c r="G64" s="138">
        <v>7370</v>
      </c>
      <c r="H64" s="138">
        <f t="shared" si="3"/>
        <v>6887.8504672897188</v>
      </c>
      <c r="I64" s="138"/>
      <c r="N64" s="25" t="s">
        <v>30</v>
      </c>
      <c r="U64" s="28"/>
      <c r="V64" s="22" t="s">
        <v>107</v>
      </c>
    </row>
    <row r="65" spans="1:22">
      <c r="A65" s="22" t="s">
        <v>76</v>
      </c>
      <c r="B65" s="22" t="s">
        <v>143</v>
      </c>
      <c r="D65" s="22" t="s">
        <v>27</v>
      </c>
      <c r="E65" s="22" t="s">
        <v>162</v>
      </c>
      <c r="F65" s="126" t="s">
        <v>163</v>
      </c>
      <c r="G65" s="138">
        <v>11630</v>
      </c>
      <c r="H65" s="138">
        <f t="shared" si="3"/>
        <v>10869.158878504672</v>
      </c>
      <c r="I65" s="138"/>
      <c r="N65" s="25" t="s">
        <v>30</v>
      </c>
      <c r="U65" s="28"/>
      <c r="V65" s="22" t="s">
        <v>107</v>
      </c>
    </row>
    <row r="66" spans="1:22">
      <c r="A66" s="22" t="s">
        <v>76</v>
      </c>
      <c r="B66" s="22" t="s">
        <v>143</v>
      </c>
      <c r="D66" s="22" t="s">
        <v>27</v>
      </c>
      <c r="E66" s="22" t="s">
        <v>164</v>
      </c>
      <c r="F66" s="126" t="s">
        <v>165</v>
      </c>
      <c r="G66" s="138">
        <v>19850</v>
      </c>
      <c r="H66" s="138">
        <f t="shared" si="3"/>
        <v>18551.401869158879</v>
      </c>
      <c r="I66" s="138"/>
      <c r="N66" s="25" t="s">
        <v>30</v>
      </c>
      <c r="U66" s="28"/>
      <c r="V66" s="22" t="s">
        <v>107</v>
      </c>
    </row>
    <row r="67" spans="1:22">
      <c r="A67" s="22" t="s">
        <v>76</v>
      </c>
      <c r="B67" s="22" t="s">
        <v>143</v>
      </c>
      <c r="D67" s="22" t="s">
        <v>27</v>
      </c>
      <c r="E67" s="22" t="s">
        <v>166</v>
      </c>
      <c r="F67" s="126" t="s">
        <v>167</v>
      </c>
      <c r="G67" s="138">
        <v>13960</v>
      </c>
      <c r="H67" s="138">
        <f t="shared" si="3"/>
        <v>13046.728971962617</v>
      </c>
      <c r="I67" s="138"/>
      <c r="N67" s="25" t="s">
        <v>30</v>
      </c>
      <c r="U67" s="28"/>
      <c r="V67" s="22" t="s">
        <v>107</v>
      </c>
    </row>
    <row r="68" spans="1:22">
      <c r="A68" s="22" t="s">
        <v>76</v>
      </c>
      <c r="B68" s="22" t="s">
        <v>143</v>
      </c>
      <c r="D68" s="22" t="s">
        <v>27</v>
      </c>
      <c r="E68" s="22" t="s">
        <v>168</v>
      </c>
      <c r="F68" s="126" t="s">
        <v>169</v>
      </c>
      <c r="G68" s="138">
        <v>13180</v>
      </c>
      <c r="H68" s="138">
        <f t="shared" si="3"/>
        <v>12317.757009345794</v>
      </c>
      <c r="I68" s="138"/>
      <c r="N68" s="25" t="s">
        <v>30</v>
      </c>
      <c r="U68" s="28"/>
      <c r="V68" s="22" t="s">
        <v>107</v>
      </c>
    </row>
    <row r="69" spans="1:22">
      <c r="A69" s="22" t="s">
        <v>76</v>
      </c>
      <c r="B69" s="22" t="s">
        <v>143</v>
      </c>
      <c r="D69" s="22" t="s">
        <v>27</v>
      </c>
      <c r="E69" s="22" t="s">
        <v>170</v>
      </c>
      <c r="F69" s="126" t="s">
        <v>171</v>
      </c>
      <c r="G69" s="138">
        <v>26360</v>
      </c>
      <c r="H69" s="138">
        <f t="shared" si="3"/>
        <v>24635.514018691589</v>
      </c>
      <c r="I69" s="138"/>
      <c r="N69" s="25" t="s">
        <v>30</v>
      </c>
      <c r="U69" s="28"/>
      <c r="V69" s="22" t="s">
        <v>107</v>
      </c>
    </row>
    <row r="70" spans="1:22">
      <c r="A70" s="22" t="s">
        <v>76</v>
      </c>
      <c r="B70" s="22" t="s">
        <v>143</v>
      </c>
      <c r="D70" s="22" t="s">
        <v>27</v>
      </c>
      <c r="E70" s="22" t="s">
        <v>172</v>
      </c>
      <c r="F70" s="126" t="s">
        <v>173</v>
      </c>
      <c r="G70" s="138">
        <v>18600</v>
      </c>
      <c r="H70" s="138">
        <f t="shared" si="3"/>
        <v>17383.177570093456</v>
      </c>
      <c r="I70" s="138"/>
      <c r="N70" s="25" t="s">
        <v>30</v>
      </c>
      <c r="U70" s="28"/>
      <c r="V70" s="22" t="s">
        <v>107</v>
      </c>
    </row>
    <row r="71" spans="1:22">
      <c r="A71" s="22" t="s">
        <v>76</v>
      </c>
      <c r="B71" s="22" t="s">
        <v>143</v>
      </c>
      <c r="D71" s="22" t="s">
        <v>27</v>
      </c>
      <c r="E71" s="22" t="s">
        <v>174</v>
      </c>
      <c r="F71" s="126" t="s">
        <v>175</v>
      </c>
      <c r="G71" s="138">
        <v>41850</v>
      </c>
      <c r="H71" s="138">
        <f t="shared" si="3"/>
        <v>39112.149532710275</v>
      </c>
      <c r="I71" s="138"/>
      <c r="N71" s="25" t="s">
        <v>30</v>
      </c>
      <c r="U71" s="28"/>
      <c r="V71" s="22" t="s">
        <v>107</v>
      </c>
    </row>
    <row r="72" spans="1:22">
      <c r="A72" s="22" t="s">
        <v>76</v>
      </c>
      <c r="B72" s="22" t="s">
        <v>143</v>
      </c>
      <c r="D72" s="22" t="s">
        <v>27</v>
      </c>
      <c r="E72" s="22" t="s">
        <v>176</v>
      </c>
      <c r="F72" s="126" t="s">
        <v>177</v>
      </c>
      <c r="G72" s="138">
        <v>29450</v>
      </c>
      <c r="H72" s="138">
        <f t="shared" si="3"/>
        <v>27523.364485981307</v>
      </c>
      <c r="I72" s="138"/>
      <c r="N72" s="25" t="s">
        <v>30</v>
      </c>
      <c r="U72" s="28"/>
      <c r="V72" s="22" t="s">
        <v>107</v>
      </c>
    </row>
    <row r="73" spans="1:22">
      <c r="A73" s="22" t="s">
        <v>76</v>
      </c>
      <c r="B73" s="22" t="s">
        <v>143</v>
      </c>
      <c r="D73" s="22" t="s">
        <v>27</v>
      </c>
      <c r="E73" s="22" t="s">
        <v>178</v>
      </c>
      <c r="F73" s="126" t="s">
        <v>179</v>
      </c>
      <c r="G73" s="138">
        <v>42320</v>
      </c>
      <c r="H73" s="138">
        <f t="shared" si="3"/>
        <v>39551.401869158879</v>
      </c>
      <c r="I73" s="138"/>
      <c r="N73" s="25" t="s">
        <v>30</v>
      </c>
      <c r="U73" s="28"/>
      <c r="V73" s="22" t="s">
        <v>107</v>
      </c>
    </row>
    <row r="74" spans="1:22">
      <c r="A74" s="22" t="s">
        <v>76</v>
      </c>
      <c r="B74" s="22" t="s">
        <v>143</v>
      </c>
      <c r="D74" s="22" t="s">
        <v>27</v>
      </c>
      <c r="E74" s="22" t="s">
        <v>180</v>
      </c>
      <c r="F74" s="126" t="s">
        <v>181</v>
      </c>
      <c r="G74" s="138">
        <v>53950</v>
      </c>
      <c r="H74" s="138">
        <f t="shared" si="3"/>
        <v>50420.560747663549</v>
      </c>
      <c r="I74" s="138"/>
      <c r="N74" s="25" t="s">
        <v>30</v>
      </c>
      <c r="U74" s="28"/>
      <c r="V74" s="22" t="s">
        <v>107</v>
      </c>
    </row>
    <row r="75" spans="1:22">
      <c r="A75" s="22" t="s">
        <v>76</v>
      </c>
      <c r="B75" s="22" t="s">
        <v>143</v>
      </c>
      <c r="D75" s="22" t="s">
        <v>27</v>
      </c>
      <c r="E75" s="22" t="s">
        <v>182</v>
      </c>
      <c r="F75" s="126" t="s">
        <v>183</v>
      </c>
      <c r="G75" s="138">
        <v>68200</v>
      </c>
      <c r="H75" s="138">
        <f t="shared" si="3"/>
        <v>63738.317757009339</v>
      </c>
      <c r="I75" s="138"/>
      <c r="N75" s="25" t="s">
        <v>30</v>
      </c>
      <c r="U75" s="28"/>
      <c r="V75" s="22" t="s">
        <v>107</v>
      </c>
    </row>
    <row r="76" spans="1:22">
      <c r="A76" s="22" t="s">
        <v>76</v>
      </c>
      <c r="B76" s="22" t="s">
        <v>143</v>
      </c>
      <c r="D76" s="22" t="s">
        <v>27</v>
      </c>
      <c r="E76" s="22" t="s">
        <v>184</v>
      </c>
      <c r="F76" s="126" t="s">
        <v>185</v>
      </c>
      <c r="G76" s="138">
        <v>46500</v>
      </c>
      <c r="H76" s="138">
        <f t="shared" si="3"/>
        <v>43457.943925233645</v>
      </c>
      <c r="I76" s="138"/>
      <c r="N76" s="25" t="s">
        <v>30</v>
      </c>
      <c r="U76" s="28"/>
      <c r="V76" s="22" t="s">
        <v>107</v>
      </c>
    </row>
    <row r="77" spans="1:22">
      <c r="A77" s="22" t="s">
        <v>76</v>
      </c>
      <c r="B77" s="22" t="s">
        <v>143</v>
      </c>
      <c r="D77" s="22" t="s">
        <v>27</v>
      </c>
      <c r="E77" s="22" t="s">
        <v>186</v>
      </c>
      <c r="F77" s="126" t="s">
        <v>187</v>
      </c>
      <c r="G77" s="138">
        <v>21710</v>
      </c>
      <c r="H77" s="138">
        <f t="shared" si="3"/>
        <v>20289.719626168222</v>
      </c>
      <c r="I77" s="138"/>
      <c r="N77" s="25" t="s">
        <v>30</v>
      </c>
      <c r="U77" s="28"/>
      <c r="V77" s="22" t="s">
        <v>107</v>
      </c>
    </row>
    <row r="78" spans="1:22">
      <c r="A78" s="22" t="s">
        <v>76</v>
      </c>
      <c r="B78" s="22" t="s">
        <v>143</v>
      </c>
      <c r="D78" s="22" t="s">
        <v>27</v>
      </c>
      <c r="E78" s="22" t="s">
        <v>188</v>
      </c>
      <c r="F78" s="126" t="s">
        <v>189</v>
      </c>
      <c r="G78" s="138">
        <v>40310</v>
      </c>
      <c r="H78" s="138">
        <f t="shared" si="3"/>
        <v>37672.897196261678</v>
      </c>
      <c r="I78" s="138"/>
      <c r="N78" s="25" t="s">
        <v>30</v>
      </c>
      <c r="U78" s="28"/>
      <c r="V78" s="22" t="s">
        <v>107</v>
      </c>
    </row>
    <row r="79" spans="1:22">
      <c r="A79" s="22" t="s">
        <v>76</v>
      </c>
      <c r="B79" s="22" t="s">
        <v>143</v>
      </c>
      <c r="D79" s="22" t="s">
        <v>27</v>
      </c>
      <c r="E79" s="22" t="s">
        <v>190</v>
      </c>
      <c r="F79" s="126" t="s">
        <v>191</v>
      </c>
      <c r="G79" s="138">
        <v>52700</v>
      </c>
      <c r="H79" s="138">
        <f t="shared" si="3"/>
        <v>49252.336448598129</v>
      </c>
      <c r="I79" s="138"/>
      <c r="N79" s="25" t="s">
        <v>30</v>
      </c>
      <c r="U79" s="28"/>
      <c r="V79" s="22" t="s">
        <v>107</v>
      </c>
    </row>
    <row r="80" spans="1:22">
      <c r="A80" s="22" t="s">
        <v>76</v>
      </c>
      <c r="B80" s="22" t="s">
        <v>143</v>
      </c>
      <c r="D80" s="22" t="s">
        <v>27</v>
      </c>
      <c r="E80" s="22" t="s">
        <v>192</v>
      </c>
      <c r="F80" s="126" t="s">
        <v>193</v>
      </c>
      <c r="G80" s="138">
        <v>53500</v>
      </c>
      <c r="H80" s="138">
        <f t="shared" si="3"/>
        <v>50000</v>
      </c>
      <c r="I80" s="138"/>
      <c r="N80" s="25" t="s">
        <v>30</v>
      </c>
      <c r="U80" s="28"/>
      <c r="V80" s="22" t="s">
        <v>107</v>
      </c>
    </row>
    <row r="81" spans="1:22">
      <c r="A81" s="22" t="s">
        <v>76</v>
      </c>
      <c r="B81" s="22" t="s">
        <v>143</v>
      </c>
      <c r="D81" s="22" t="s">
        <v>27</v>
      </c>
      <c r="E81" s="22" t="s">
        <v>194</v>
      </c>
      <c r="F81" s="126" t="s">
        <v>195</v>
      </c>
      <c r="G81" s="138">
        <v>93100</v>
      </c>
      <c r="H81" s="138">
        <f t="shared" si="3"/>
        <v>87009.345794392517</v>
      </c>
      <c r="I81" s="138"/>
      <c r="N81" s="25" t="s">
        <v>30</v>
      </c>
      <c r="U81" s="28"/>
      <c r="V81" s="22" t="s">
        <v>107</v>
      </c>
    </row>
    <row r="82" spans="1:22">
      <c r="A82" s="22" t="s">
        <v>76</v>
      </c>
      <c r="B82" s="22" t="s">
        <v>143</v>
      </c>
      <c r="D82" s="22" t="s">
        <v>27</v>
      </c>
      <c r="E82" s="22" t="s">
        <v>196</v>
      </c>
      <c r="F82" s="126" t="s">
        <v>197</v>
      </c>
      <c r="G82" s="138">
        <v>64300</v>
      </c>
      <c r="H82" s="138">
        <f t="shared" si="3"/>
        <v>60093.457943925227</v>
      </c>
      <c r="I82" s="138"/>
      <c r="N82" s="25" t="s">
        <v>30</v>
      </c>
      <c r="U82" s="28"/>
      <c r="V82" s="22" t="s">
        <v>107</v>
      </c>
    </row>
    <row r="83" spans="1:22">
      <c r="A83" s="22" t="s">
        <v>76</v>
      </c>
      <c r="B83" s="22" t="s">
        <v>143</v>
      </c>
      <c r="D83" s="22" t="s">
        <v>27</v>
      </c>
      <c r="E83" s="22" t="s">
        <v>198</v>
      </c>
      <c r="F83" s="126" t="s">
        <v>199</v>
      </c>
      <c r="G83" s="138">
        <v>40300</v>
      </c>
      <c r="H83" s="138">
        <f t="shared" si="3"/>
        <v>37663.551401869154</v>
      </c>
      <c r="I83" s="138"/>
      <c r="N83" s="25" t="s">
        <v>30</v>
      </c>
      <c r="U83" s="28"/>
      <c r="V83" s="22" t="s">
        <v>107</v>
      </c>
    </row>
    <row r="84" spans="1:22">
      <c r="A84" s="22" t="s">
        <v>76</v>
      </c>
      <c r="B84" s="22" t="s">
        <v>143</v>
      </c>
      <c r="D84" s="22" t="s">
        <v>27</v>
      </c>
      <c r="E84" s="22" t="s">
        <v>200</v>
      </c>
      <c r="F84" s="126" t="s">
        <v>201</v>
      </c>
      <c r="G84" s="138">
        <v>49600</v>
      </c>
      <c r="H84" s="138">
        <f t="shared" si="3"/>
        <v>46355.140186915887</v>
      </c>
      <c r="I84" s="138"/>
      <c r="J84" s="26"/>
      <c r="K84" s="26"/>
      <c r="N84" s="25" t="s">
        <v>30</v>
      </c>
      <c r="U84" s="28"/>
      <c r="V84" s="22" t="s">
        <v>107</v>
      </c>
    </row>
    <row r="85" spans="1:22">
      <c r="A85" s="22" t="s">
        <v>76</v>
      </c>
      <c r="B85" s="22" t="s">
        <v>143</v>
      </c>
      <c r="D85" s="22" t="s">
        <v>27</v>
      </c>
      <c r="E85" s="22" t="s">
        <v>202</v>
      </c>
      <c r="F85" s="126" t="s">
        <v>203</v>
      </c>
      <c r="G85" s="138">
        <v>29600</v>
      </c>
      <c r="H85" s="138">
        <f t="shared" si="3"/>
        <v>27663.551401869157</v>
      </c>
      <c r="I85" s="138"/>
      <c r="N85" s="25" t="s">
        <v>30</v>
      </c>
      <c r="U85" s="28"/>
      <c r="V85" s="22" t="s">
        <v>107</v>
      </c>
    </row>
    <row r="86" spans="1:22">
      <c r="A86" s="22" t="s">
        <v>76</v>
      </c>
      <c r="B86" s="22" t="s">
        <v>143</v>
      </c>
      <c r="D86" s="22" t="s">
        <v>27</v>
      </c>
      <c r="E86" s="22" t="s">
        <v>204</v>
      </c>
      <c r="F86" s="126" t="s">
        <v>205</v>
      </c>
      <c r="G86" s="138">
        <v>73700</v>
      </c>
      <c r="H86" s="138">
        <f>G86/1.07</f>
        <v>68878.504672897194</v>
      </c>
      <c r="I86" s="138"/>
      <c r="N86" s="25" t="s">
        <v>30</v>
      </c>
      <c r="U86" s="28"/>
      <c r="V86" s="22" t="s">
        <v>107</v>
      </c>
    </row>
    <row r="87" spans="1:22">
      <c r="A87" s="22" t="s">
        <v>76</v>
      </c>
      <c r="B87" s="22" t="s">
        <v>143</v>
      </c>
      <c r="D87" s="22" t="s">
        <v>27</v>
      </c>
      <c r="E87" s="22" t="s">
        <v>206</v>
      </c>
      <c r="F87" s="126" t="s">
        <v>207</v>
      </c>
      <c r="G87" s="138">
        <v>64300</v>
      </c>
      <c r="H87" s="138">
        <f t="shared" ref="H87:H108" si="4">G87/1.07</f>
        <v>60093.457943925227</v>
      </c>
      <c r="I87" s="138"/>
      <c r="N87" s="25" t="s">
        <v>30</v>
      </c>
      <c r="U87" s="28"/>
      <c r="V87" s="22" t="s">
        <v>107</v>
      </c>
    </row>
    <row r="88" spans="1:22">
      <c r="A88" s="22" t="s">
        <v>76</v>
      </c>
      <c r="B88" s="22" t="s">
        <v>143</v>
      </c>
      <c r="D88" s="22" t="s">
        <v>27</v>
      </c>
      <c r="E88" s="22" t="s">
        <v>208</v>
      </c>
      <c r="F88" s="126" t="s">
        <v>209</v>
      </c>
      <c r="G88" s="138">
        <v>47600</v>
      </c>
      <c r="H88" s="138">
        <f t="shared" si="4"/>
        <v>44485.98130841121</v>
      </c>
      <c r="I88" s="138"/>
      <c r="N88" s="25" t="s">
        <v>30</v>
      </c>
      <c r="U88" s="28"/>
      <c r="V88" s="22" t="s">
        <v>107</v>
      </c>
    </row>
    <row r="89" spans="1:22">
      <c r="A89" s="22" t="s">
        <v>76</v>
      </c>
      <c r="B89" s="22" t="s">
        <v>143</v>
      </c>
      <c r="D89" s="22" t="s">
        <v>27</v>
      </c>
      <c r="E89" s="22" t="s">
        <v>210</v>
      </c>
      <c r="F89" s="126" t="s">
        <v>211</v>
      </c>
      <c r="G89" s="138">
        <v>45000</v>
      </c>
      <c r="H89" s="138">
        <f t="shared" si="4"/>
        <v>42056.074766355137</v>
      </c>
      <c r="I89" s="138"/>
      <c r="N89" s="25" t="s">
        <v>30</v>
      </c>
      <c r="U89" s="28"/>
      <c r="V89" s="22" t="s">
        <v>107</v>
      </c>
    </row>
    <row r="90" spans="1:22">
      <c r="A90" s="22" t="s">
        <v>76</v>
      </c>
      <c r="B90" s="22" t="s">
        <v>143</v>
      </c>
      <c r="D90" s="22" t="s">
        <v>27</v>
      </c>
      <c r="E90" s="22" t="s">
        <v>212</v>
      </c>
      <c r="F90" s="126" t="s">
        <v>213</v>
      </c>
      <c r="G90" s="138">
        <v>79100</v>
      </c>
      <c r="H90" s="138">
        <f t="shared" si="4"/>
        <v>73925.233644859807</v>
      </c>
      <c r="I90" s="138"/>
      <c r="J90" s="26"/>
      <c r="K90" s="26"/>
      <c r="N90" s="25" t="s">
        <v>30</v>
      </c>
      <c r="U90" s="28"/>
      <c r="V90" s="22" t="s">
        <v>107</v>
      </c>
    </row>
    <row r="91" spans="1:22">
      <c r="A91" s="22" t="s">
        <v>76</v>
      </c>
      <c r="B91" s="22" t="s">
        <v>143</v>
      </c>
      <c r="D91" s="22" t="s">
        <v>27</v>
      </c>
      <c r="E91" s="22" t="s">
        <v>214</v>
      </c>
      <c r="F91" s="126" t="s">
        <v>215</v>
      </c>
      <c r="G91" s="138">
        <v>42900</v>
      </c>
      <c r="H91" s="138">
        <f t="shared" si="4"/>
        <v>40093.457943925234</v>
      </c>
      <c r="I91" s="138"/>
      <c r="N91" s="25" t="s">
        <v>30</v>
      </c>
      <c r="U91" s="28"/>
      <c r="V91" s="22" t="s">
        <v>107</v>
      </c>
    </row>
    <row r="92" spans="1:22">
      <c r="A92" s="22" t="s">
        <v>76</v>
      </c>
      <c r="B92" s="22" t="s">
        <v>143</v>
      </c>
      <c r="D92" s="22" t="s">
        <v>27</v>
      </c>
      <c r="E92" s="22" t="s">
        <v>216</v>
      </c>
      <c r="F92" s="126" t="s">
        <v>217</v>
      </c>
      <c r="G92" s="138">
        <v>74500</v>
      </c>
      <c r="H92" s="138">
        <f t="shared" si="4"/>
        <v>69626.168224299065</v>
      </c>
      <c r="I92" s="138"/>
      <c r="N92" s="25" t="s">
        <v>30</v>
      </c>
      <c r="U92" s="28"/>
      <c r="V92" s="22" t="s">
        <v>107</v>
      </c>
    </row>
    <row r="93" spans="1:22">
      <c r="A93" s="22" t="s">
        <v>76</v>
      </c>
      <c r="B93" s="22" t="s">
        <v>143</v>
      </c>
      <c r="D93" s="22" t="s">
        <v>27</v>
      </c>
      <c r="E93" s="22" t="s">
        <v>218</v>
      </c>
      <c r="F93" s="126" t="s">
        <v>219</v>
      </c>
      <c r="G93" s="138">
        <v>69800</v>
      </c>
      <c r="H93" s="138">
        <f t="shared" si="4"/>
        <v>65233.644859813081</v>
      </c>
      <c r="I93" s="138"/>
      <c r="N93" s="25" t="s">
        <v>30</v>
      </c>
      <c r="U93" s="27"/>
      <c r="V93" s="22" t="s">
        <v>107</v>
      </c>
    </row>
    <row r="94" spans="1:22">
      <c r="A94" s="22" t="s">
        <v>76</v>
      </c>
      <c r="B94" s="22" t="s">
        <v>143</v>
      </c>
      <c r="D94" s="22" t="s">
        <v>27</v>
      </c>
      <c r="E94" s="22" t="s">
        <v>220</v>
      </c>
      <c r="F94" s="126" t="s">
        <v>221</v>
      </c>
      <c r="G94" s="138">
        <v>132800</v>
      </c>
      <c r="H94" s="138">
        <f t="shared" si="4"/>
        <v>124112.14953271027</v>
      </c>
      <c r="I94" s="138"/>
      <c r="N94" s="25" t="s">
        <v>30</v>
      </c>
      <c r="U94" s="29"/>
      <c r="V94" s="22" t="s">
        <v>107</v>
      </c>
    </row>
    <row r="95" spans="1:22">
      <c r="A95" s="22" t="s">
        <v>76</v>
      </c>
      <c r="B95" s="22" t="s">
        <v>143</v>
      </c>
      <c r="D95" s="22" t="s">
        <v>27</v>
      </c>
      <c r="E95" s="22" t="s">
        <v>222</v>
      </c>
      <c r="F95" s="126" t="s">
        <v>223</v>
      </c>
      <c r="G95" s="138">
        <v>105800</v>
      </c>
      <c r="H95" s="138">
        <f t="shared" si="4"/>
        <v>98878.504672897194</v>
      </c>
      <c r="I95" s="138"/>
      <c r="J95" s="26"/>
      <c r="K95" s="26"/>
      <c r="N95" s="25" t="s">
        <v>30</v>
      </c>
      <c r="U95" s="29"/>
      <c r="V95" s="22" t="s">
        <v>107</v>
      </c>
    </row>
    <row r="96" spans="1:22">
      <c r="A96" s="22" t="s">
        <v>76</v>
      </c>
      <c r="B96" s="22" t="s">
        <v>143</v>
      </c>
      <c r="D96" s="22" t="s">
        <v>27</v>
      </c>
      <c r="E96" s="22" t="s">
        <v>224</v>
      </c>
      <c r="F96" s="126" t="s">
        <v>225</v>
      </c>
      <c r="G96" s="138">
        <v>106200</v>
      </c>
      <c r="H96" s="138">
        <f t="shared" si="4"/>
        <v>99252.336448598129</v>
      </c>
      <c r="I96" s="138"/>
      <c r="N96" s="25" t="s">
        <v>30</v>
      </c>
      <c r="U96" s="29"/>
      <c r="V96" s="22" t="s">
        <v>107</v>
      </c>
    </row>
    <row r="97" spans="1:22">
      <c r="A97" s="22" t="s">
        <v>76</v>
      </c>
      <c r="B97" s="22" t="s">
        <v>143</v>
      </c>
      <c r="D97" s="22" t="s">
        <v>27</v>
      </c>
      <c r="E97" s="22" t="s">
        <v>226</v>
      </c>
      <c r="F97" s="126" t="s">
        <v>227</v>
      </c>
      <c r="G97" s="138">
        <v>91100</v>
      </c>
      <c r="H97" s="138">
        <f t="shared" si="4"/>
        <v>85140.18691588784</v>
      </c>
      <c r="I97" s="138"/>
      <c r="N97" s="25" t="s">
        <v>30</v>
      </c>
      <c r="U97" s="30"/>
      <c r="V97" s="22" t="s">
        <v>107</v>
      </c>
    </row>
    <row r="98" spans="1:22">
      <c r="A98" s="22" t="s">
        <v>76</v>
      </c>
      <c r="B98" s="22" t="s">
        <v>143</v>
      </c>
      <c r="D98" s="22" t="s">
        <v>27</v>
      </c>
      <c r="E98" s="22" t="s">
        <v>228</v>
      </c>
      <c r="F98" s="126" t="s">
        <v>229</v>
      </c>
      <c r="G98" s="138">
        <v>91100</v>
      </c>
      <c r="H98" s="138">
        <f t="shared" si="4"/>
        <v>85140.18691588784</v>
      </c>
      <c r="I98" s="138"/>
      <c r="N98" s="25" t="s">
        <v>30</v>
      </c>
      <c r="U98" s="30"/>
      <c r="V98" s="22" t="s">
        <v>107</v>
      </c>
    </row>
    <row r="99" spans="1:22">
      <c r="A99" s="22" t="s">
        <v>76</v>
      </c>
      <c r="B99" s="22" t="s">
        <v>143</v>
      </c>
      <c r="D99" s="22" t="s">
        <v>27</v>
      </c>
      <c r="E99" s="22" t="s">
        <v>230</v>
      </c>
      <c r="F99" s="126" t="s">
        <v>231</v>
      </c>
      <c r="G99" s="138">
        <v>141900</v>
      </c>
      <c r="H99" s="138">
        <f t="shared" si="4"/>
        <v>132616.82242990655</v>
      </c>
      <c r="I99" s="138"/>
      <c r="N99" s="25" t="s">
        <v>30</v>
      </c>
      <c r="U99" s="30"/>
      <c r="V99" s="22" t="s">
        <v>107</v>
      </c>
    </row>
    <row r="100" spans="1:22">
      <c r="A100" s="22" t="s">
        <v>76</v>
      </c>
      <c r="B100" s="22" t="s">
        <v>143</v>
      </c>
      <c r="D100" s="22" t="s">
        <v>27</v>
      </c>
      <c r="E100" s="22" t="s">
        <v>232</v>
      </c>
      <c r="F100" s="126" t="s">
        <v>233</v>
      </c>
      <c r="G100" s="138">
        <v>65700</v>
      </c>
      <c r="H100" s="138">
        <f t="shared" si="4"/>
        <v>61401.8691588785</v>
      </c>
      <c r="I100" s="138"/>
      <c r="N100" s="25" t="s">
        <v>30</v>
      </c>
      <c r="U100" s="30"/>
      <c r="V100" s="22" t="s">
        <v>31</v>
      </c>
    </row>
    <row r="101" spans="1:22">
      <c r="A101" s="22" t="s">
        <v>76</v>
      </c>
      <c r="B101" s="22" t="s">
        <v>143</v>
      </c>
      <c r="D101" s="22" t="s">
        <v>27</v>
      </c>
      <c r="E101" s="22" t="s">
        <v>234</v>
      </c>
      <c r="F101" s="126" t="s">
        <v>235</v>
      </c>
      <c r="G101" s="138">
        <v>194200</v>
      </c>
      <c r="H101" s="138">
        <f t="shared" si="4"/>
        <v>181495.32710280374</v>
      </c>
      <c r="I101" s="138"/>
      <c r="N101" s="25" t="s">
        <v>30</v>
      </c>
      <c r="U101" s="31"/>
      <c r="V101" s="22" t="s">
        <v>31</v>
      </c>
    </row>
    <row r="102" spans="1:22">
      <c r="A102" s="22" t="s">
        <v>76</v>
      </c>
      <c r="B102" s="22" t="s">
        <v>143</v>
      </c>
      <c r="D102" s="22" t="s">
        <v>27</v>
      </c>
      <c r="E102" s="22" t="s">
        <v>236</v>
      </c>
      <c r="F102" s="126" t="s">
        <v>237</v>
      </c>
      <c r="G102" s="138">
        <v>123200</v>
      </c>
      <c r="H102" s="138">
        <f t="shared" si="4"/>
        <v>115140.18691588784</v>
      </c>
      <c r="I102" s="138"/>
      <c r="N102" s="25" t="s">
        <v>30</v>
      </c>
      <c r="U102" s="31"/>
      <c r="V102" s="22" t="s">
        <v>31</v>
      </c>
    </row>
    <row r="103" spans="1:22">
      <c r="A103" s="22" t="s">
        <v>76</v>
      </c>
      <c r="B103" s="22" t="s">
        <v>143</v>
      </c>
      <c r="D103" s="22" t="s">
        <v>27</v>
      </c>
      <c r="E103" s="22" t="s">
        <v>238</v>
      </c>
      <c r="F103" s="126" t="s">
        <v>239</v>
      </c>
      <c r="G103" s="138">
        <v>83600</v>
      </c>
      <c r="H103" s="138">
        <f t="shared" si="4"/>
        <v>78130.841121495323</v>
      </c>
      <c r="I103" s="138"/>
      <c r="N103" s="25" t="s">
        <v>30</v>
      </c>
      <c r="U103" s="31"/>
      <c r="V103" s="22" t="s">
        <v>31</v>
      </c>
    </row>
    <row r="104" spans="1:22">
      <c r="A104" s="22" t="s">
        <v>76</v>
      </c>
      <c r="B104" s="22" t="s">
        <v>143</v>
      </c>
      <c r="D104" s="22" t="s">
        <v>27</v>
      </c>
      <c r="E104" s="130" t="s">
        <v>240</v>
      </c>
      <c r="F104" s="126" t="s">
        <v>241</v>
      </c>
      <c r="G104" s="138">
        <v>154000</v>
      </c>
      <c r="H104" s="138">
        <f t="shared" si="4"/>
        <v>143925.23364485981</v>
      </c>
      <c r="I104" s="138"/>
      <c r="N104" s="25" t="s">
        <v>30</v>
      </c>
      <c r="U104" s="31"/>
      <c r="V104" s="22" t="s">
        <v>31</v>
      </c>
    </row>
    <row r="105" spans="1:22">
      <c r="A105" s="22" t="s">
        <v>76</v>
      </c>
      <c r="B105" s="22" t="s">
        <v>143</v>
      </c>
      <c r="D105" s="22" t="s">
        <v>27</v>
      </c>
      <c r="E105" s="22" t="s">
        <v>242</v>
      </c>
      <c r="F105" s="126" t="s">
        <v>243</v>
      </c>
      <c r="G105" s="138">
        <v>191100</v>
      </c>
      <c r="H105" s="138">
        <f t="shared" si="4"/>
        <v>178598.13084112148</v>
      </c>
      <c r="I105" s="138"/>
      <c r="N105" s="25" t="s">
        <v>30</v>
      </c>
      <c r="U105" s="31"/>
      <c r="V105" s="22" t="s">
        <v>31</v>
      </c>
    </row>
    <row r="106" spans="1:22">
      <c r="A106" s="22" t="s">
        <v>76</v>
      </c>
      <c r="B106" s="22" t="s">
        <v>143</v>
      </c>
      <c r="D106" s="22" t="s">
        <v>27</v>
      </c>
      <c r="E106" s="22" t="s">
        <v>244</v>
      </c>
      <c r="F106" s="126" t="s">
        <v>245</v>
      </c>
      <c r="G106" s="138">
        <v>147000</v>
      </c>
      <c r="H106" s="138">
        <f t="shared" si="4"/>
        <v>137383.17757009345</v>
      </c>
      <c r="I106" s="138"/>
      <c r="N106" s="25" t="s">
        <v>30</v>
      </c>
      <c r="U106" s="31"/>
      <c r="V106" s="22" t="s">
        <v>31</v>
      </c>
    </row>
    <row r="107" spans="1:22">
      <c r="A107" s="22" t="s">
        <v>76</v>
      </c>
      <c r="B107" s="22" t="s">
        <v>143</v>
      </c>
      <c r="D107" s="22" t="s">
        <v>27</v>
      </c>
      <c r="E107" s="22" t="s">
        <v>246</v>
      </c>
      <c r="F107" s="126" t="s">
        <v>247</v>
      </c>
      <c r="G107" s="138">
        <v>148300</v>
      </c>
      <c r="H107" s="138">
        <f t="shared" si="4"/>
        <v>138598.13084112148</v>
      </c>
      <c r="I107" s="138"/>
      <c r="N107" s="25" t="s">
        <v>30</v>
      </c>
      <c r="U107" s="31"/>
      <c r="V107" s="22" t="s">
        <v>31</v>
      </c>
    </row>
    <row r="108" spans="1:22">
      <c r="A108" s="22" t="s">
        <v>76</v>
      </c>
      <c r="B108" s="22" t="s">
        <v>143</v>
      </c>
      <c r="D108" s="22" t="s">
        <v>27</v>
      </c>
      <c r="E108" s="22" t="s">
        <v>248</v>
      </c>
      <c r="F108" s="126" t="s">
        <v>249</v>
      </c>
      <c r="G108" s="138">
        <v>115500</v>
      </c>
      <c r="H108" s="138">
        <f t="shared" si="4"/>
        <v>107943.92523364486</v>
      </c>
      <c r="I108" s="138"/>
      <c r="N108" s="25" t="s">
        <v>30</v>
      </c>
      <c r="U108" s="31"/>
      <c r="V108" s="22" t="s">
        <v>31</v>
      </c>
    </row>
    <row r="109" spans="1:22">
      <c r="A109" s="22" t="s">
        <v>76</v>
      </c>
      <c r="B109" s="22" t="s">
        <v>250</v>
      </c>
      <c r="D109" s="22" t="s">
        <v>27</v>
      </c>
      <c r="E109" s="22" t="s">
        <v>251</v>
      </c>
      <c r="F109" s="128" t="s">
        <v>252</v>
      </c>
      <c r="G109" s="139">
        <v>18920</v>
      </c>
      <c r="H109" s="139">
        <f>G109/1.07</f>
        <v>17682.242990654206</v>
      </c>
      <c r="I109" s="139"/>
      <c r="N109" s="25" t="s">
        <v>30</v>
      </c>
      <c r="U109" s="27"/>
      <c r="V109" s="22" t="s">
        <v>31</v>
      </c>
    </row>
    <row r="110" spans="1:22">
      <c r="A110" s="22" t="s">
        <v>76</v>
      </c>
      <c r="B110" s="22" t="s">
        <v>250</v>
      </c>
      <c r="D110" s="22" t="s">
        <v>27</v>
      </c>
      <c r="E110" s="22" t="s">
        <v>253</v>
      </c>
      <c r="F110" s="128" t="s">
        <v>254</v>
      </c>
      <c r="G110" s="139">
        <v>15510</v>
      </c>
      <c r="H110" s="139">
        <f>G110/1.07</f>
        <v>14495.327102803738</v>
      </c>
      <c r="I110" s="139"/>
      <c r="N110" s="25" t="s">
        <v>30</v>
      </c>
      <c r="U110" s="27"/>
      <c r="V110" s="22" t="s">
        <v>31</v>
      </c>
    </row>
    <row r="111" spans="1:22">
      <c r="A111" s="22" t="s">
        <v>76</v>
      </c>
      <c r="B111" s="22" t="s">
        <v>250</v>
      </c>
      <c r="D111" s="22" t="s">
        <v>27</v>
      </c>
      <c r="E111" s="22" t="s">
        <v>255</v>
      </c>
      <c r="F111" s="128" t="s">
        <v>256</v>
      </c>
      <c r="G111" s="140">
        <v>56300</v>
      </c>
      <c r="H111" s="139">
        <f>G111/1.07</f>
        <v>52616.82242990654</v>
      </c>
      <c r="I111" s="139"/>
      <c r="N111" s="25" t="s">
        <v>30</v>
      </c>
      <c r="U111" s="27"/>
      <c r="V111" s="22" t="s">
        <v>31</v>
      </c>
    </row>
    <row r="112" spans="1:22">
      <c r="A112" s="22" t="s">
        <v>76</v>
      </c>
      <c r="B112" s="22" t="s">
        <v>250</v>
      </c>
      <c r="D112" s="22" t="s">
        <v>27</v>
      </c>
      <c r="E112" s="22" t="s">
        <v>257</v>
      </c>
      <c r="F112" s="128" t="s">
        <v>258</v>
      </c>
      <c r="G112" s="139">
        <v>25730</v>
      </c>
      <c r="H112" s="139">
        <f t="shared" ref="H112" si="5">G112/1.07</f>
        <v>24046.728971962617</v>
      </c>
      <c r="I112" s="139"/>
      <c r="N112" s="25" t="s">
        <v>30</v>
      </c>
      <c r="U112" s="27"/>
      <c r="V112" s="22" t="s">
        <v>31</v>
      </c>
    </row>
    <row r="113" spans="1:22">
      <c r="A113" s="22" t="s">
        <v>76</v>
      </c>
      <c r="B113" s="22" t="s">
        <v>250</v>
      </c>
      <c r="D113" s="22" t="s">
        <v>27</v>
      </c>
      <c r="E113" s="1" t="s">
        <v>259</v>
      </c>
      <c r="F113" s="128" t="s">
        <v>260</v>
      </c>
      <c r="G113" s="139">
        <v>21500</v>
      </c>
      <c r="H113" s="139">
        <f>G113/1.07</f>
        <v>20093.457943925234</v>
      </c>
      <c r="I113" s="139"/>
      <c r="J113" s="22" t="s">
        <v>261</v>
      </c>
      <c r="N113" s="25" t="s">
        <v>30</v>
      </c>
      <c r="U113" s="27"/>
      <c r="V113" s="22" t="s">
        <v>31</v>
      </c>
    </row>
    <row r="114" spans="1:22">
      <c r="A114" s="22" t="s">
        <v>76</v>
      </c>
      <c r="B114" s="22" t="s">
        <v>262</v>
      </c>
      <c r="D114" s="22" t="s">
        <v>27</v>
      </c>
      <c r="E114" s="22" t="s">
        <v>263</v>
      </c>
      <c r="F114" s="129" t="s">
        <v>264</v>
      </c>
      <c r="G114" s="124" t="s">
        <v>80</v>
      </c>
      <c r="H114" s="124" t="s">
        <v>80</v>
      </c>
      <c r="I114" s="124"/>
      <c r="N114" s="25" t="s">
        <v>30</v>
      </c>
      <c r="V114" s="22" t="s">
        <v>265</v>
      </c>
    </row>
    <row r="115" spans="1:22">
      <c r="A115" s="22" t="s">
        <v>76</v>
      </c>
      <c r="B115" s="22" t="s">
        <v>262</v>
      </c>
      <c r="D115" s="22" t="s">
        <v>27</v>
      </c>
      <c r="E115" s="22" t="s">
        <v>263</v>
      </c>
      <c r="F115" s="126" t="s">
        <v>264</v>
      </c>
      <c r="G115" s="124" t="s">
        <v>80</v>
      </c>
      <c r="H115" s="124" t="s">
        <v>80</v>
      </c>
      <c r="I115" s="124"/>
      <c r="N115" s="25" t="s">
        <v>30</v>
      </c>
      <c r="V115" s="22" t="s">
        <v>265</v>
      </c>
    </row>
    <row r="116" spans="1:22">
      <c r="A116" s="22" t="s">
        <v>76</v>
      </c>
      <c r="B116" s="22" t="s">
        <v>262</v>
      </c>
      <c r="D116" s="22" t="s">
        <v>27</v>
      </c>
      <c r="E116" s="22" t="s">
        <v>266</v>
      </c>
      <c r="F116" s="126" t="s">
        <v>267</v>
      </c>
      <c r="G116" s="124" t="s">
        <v>80</v>
      </c>
      <c r="H116" s="124" t="s">
        <v>80</v>
      </c>
      <c r="I116" s="124"/>
      <c r="N116" s="25" t="s">
        <v>30</v>
      </c>
      <c r="V116" s="22" t="s">
        <v>265</v>
      </c>
    </row>
    <row r="117" spans="1:22">
      <c r="A117" s="22" t="s">
        <v>76</v>
      </c>
      <c r="B117" s="22" t="s">
        <v>262</v>
      </c>
      <c r="D117" s="22" t="s">
        <v>27</v>
      </c>
      <c r="E117" s="22" t="s">
        <v>266</v>
      </c>
      <c r="F117" s="126" t="s">
        <v>267</v>
      </c>
      <c r="G117" s="124" t="s">
        <v>80</v>
      </c>
      <c r="H117" s="124" t="s">
        <v>80</v>
      </c>
      <c r="I117" s="124"/>
      <c r="N117" s="25" t="s">
        <v>30</v>
      </c>
      <c r="V117" s="22" t="s">
        <v>265</v>
      </c>
    </row>
    <row r="118" spans="1:22">
      <c r="A118" s="22" t="s">
        <v>76</v>
      </c>
      <c r="B118" s="22" t="s">
        <v>262</v>
      </c>
      <c r="D118" s="22" t="s">
        <v>27</v>
      </c>
      <c r="E118" s="22" t="s">
        <v>268</v>
      </c>
      <c r="F118" s="126" t="s">
        <v>269</v>
      </c>
      <c r="G118" s="124" t="s">
        <v>80</v>
      </c>
      <c r="H118" s="124" t="s">
        <v>80</v>
      </c>
      <c r="I118" s="124"/>
      <c r="N118" s="25" t="s">
        <v>30</v>
      </c>
      <c r="V118" s="22" t="s">
        <v>265</v>
      </c>
    </row>
    <row r="119" spans="1:22">
      <c r="A119" s="22" t="s">
        <v>76</v>
      </c>
      <c r="B119" s="22" t="s">
        <v>262</v>
      </c>
      <c r="D119" s="22" t="s">
        <v>27</v>
      </c>
      <c r="E119" s="22" t="s">
        <v>270</v>
      </c>
      <c r="F119" s="126" t="s">
        <v>271</v>
      </c>
      <c r="G119" s="124" t="s">
        <v>80</v>
      </c>
      <c r="H119" s="124" t="s">
        <v>80</v>
      </c>
      <c r="I119" s="124"/>
      <c r="N119" s="25" t="s">
        <v>30</v>
      </c>
      <c r="V119" s="22" t="s">
        <v>265</v>
      </c>
    </row>
  </sheetData>
  <sheetProtection algorithmName="SHA-512" hashValue="NuWSVtpXkUforrIxsDUs8qDmUWMtLOZWVu/vcS6aLlaX/nDnRxKZqLmZDJDC/GIhnk2VcL2iGzKWGhJNnUFKlA==" saltValue="nSAMARNJ+XoCGaj4LjdhpQ==" spinCount="100000" sheet="1" objects="1" scenarios="1"/>
  <autoFilter ref="A1:X1" xr:uid="{00000000-0009-0000-0000-000004000000}">
    <sortState xmlns:xlrd2="http://schemas.microsoft.com/office/spreadsheetml/2017/richdata2" ref="A2:X96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showGridLines="0" topLeftCell="A105" zoomScaleNormal="100" workbookViewId="0">
      <selection activeCell="Y31" sqref="Y31"/>
    </sheetView>
  </sheetViews>
  <sheetFormatPr baseColWidth="10" defaultColWidth="8.83203125" defaultRowHeight="14"/>
  <cols>
    <col min="18" max="18" width="8.83203125" customWidth="1"/>
  </cols>
  <sheetData>
    <row r="1" spans="1:17" ht="18">
      <c r="A1" s="74" t="s">
        <v>272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3"/>
      <c r="M1" s="73"/>
      <c r="N1" s="73"/>
      <c r="O1" s="73"/>
      <c r="P1" s="73"/>
      <c r="Q1" s="73"/>
    </row>
    <row r="2" spans="1:17" ht="18">
      <c r="A2" s="76" t="s">
        <v>273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18">
      <c r="A3" s="76" t="s">
        <v>274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7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17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17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17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spans="1:17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</row>
    <row r="12" spans="1:17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spans="1:17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7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7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7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 ht="18">
      <c r="A34" s="74" t="s">
        <v>275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3"/>
      <c r="M34" s="73"/>
      <c r="N34" s="73"/>
      <c r="O34" s="73"/>
      <c r="P34" s="73"/>
      <c r="Q34" s="73"/>
    </row>
    <row r="35" spans="1:17" ht="18">
      <c r="A35" s="76" t="s">
        <v>276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 ht="18">
      <c r="A36" s="76" t="s">
        <v>274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 ht="19">
      <c r="A47" s="77"/>
      <c r="B47" s="77"/>
      <c r="C47" s="77"/>
      <c r="D47" s="77"/>
      <c r="E47" s="78" t="s">
        <v>277</v>
      </c>
      <c r="F47" s="77"/>
      <c r="G47" s="77"/>
      <c r="H47" s="77"/>
      <c r="I47" s="77"/>
      <c r="J47" s="77"/>
      <c r="K47" s="77"/>
      <c r="L47" s="77"/>
      <c r="M47" s="79" t="s">
        <v>278</v>
      </c>
      <c r="N47" s="77"/>
      <c r="O47" s="77"/>
      <c r="P47" s="77"/>
      <c r="Q47" s="77"/>
    </row>
    <row r="48" spans="1:17" ht="19">
      <c r="A48" s="77"/>
      <c r="B48" s="77"/>
      <c r="C48" s="77"/>
      <c r="D48" s="77"/>
      <c r="E48" s="80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</row>
    <row r="52" spans="1:17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</row>
    <row r="53" spans="1:17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</row>
    <row r="54" spans="1:17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</row>
    <row r="55" spans="1:17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</row>
    <row r="56" spans="1:17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</row>
    <row r="57" spans="1:17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</row>
    <row r="58" spans="1:17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</row>
    <row r="59" spans="1:17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</row>
    <row r="60" spans="1:17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</row>
    <row r="61" spans="1:17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</row>
    <row r="62" spans="1:17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</row>
    <row r="63" spans="1:17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</row>
    <row r="64" spans="1:17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</row>
    <row r="65" spans="1:17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</row>
    <row r="66" spans="1:17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</row>
    <row r="67" spans="1:17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</row>
    <row r="68" spans="1:17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</row>
    <row r="69" spans="1:17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</row>
    <row r="70" spans="1:17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</row>
    <row r="71" spans="1:17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</row>
    <row r="72" spans="1:17" ht="18">
      <c r="A72" s="74" t="s">
        <v>279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3"/>
      <c r="M72" s="73"/>
      <c r="N72" s="73"/>
      <c r="O72" s="73"/>
      <c r="P72" s="73"/>
      <c r="Q72" s="73"/>
    </row>
    <row r="73" spans="1:17" ht="18">
      <c r="A73" s="76" t="s">
        <v>274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ht="18">
      <c r="A74" s="76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</row>
    <row r="75" spans="1:17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</row>
    <row r="76" spans="1:17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</row>
    <row r="77" spans="1:17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</row>
    <row r="78" spans="1:17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</row>
    <row r="79" spans="1:17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</row>
    <row r="80" spans="1:17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</row>
    <row r="81" spans="1:17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</row>
    <row r="82" spans="1:17" ht="19">
      <c r="A82" s="77"/>
      <c r="B82" s="77"/>
      <c r="C82" s="77"/>
      <c r="D82" s="77"/>
      <c r="E82" s="78" t="s">
        <v>280</v>
      </c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</row>
    <row r="83" spans="1:17" ht="15">
      <c r="A83" s="77"/>
      <c r="B83" s="77"/>
      <c r="C83" s="77"/>
      <c r="D83" s="77"/>
      <c r="E83" s="81" t="s">
        <v>281</v>
      </c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</row>
    <row r="84" spans="1:17" ht="15">
      <c r="A84" s="77"/>
      <c r="B84" s="77"/>
      <c r="C84" s="77"/>
      <c r="D84" s="77"/>
      <c r="E84" s="81" t="s">
        <v>282</v>
      </c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</row>
    <row r="85" spans="1:17" ht="19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9" t="s">
        <v>283</v>
      </c>
      <c r="M85" s="77"/>
      <c r="N85" s="77"/>
      <c r="O85" s="77"/>
      <c r="P85" s="77"/>
      <c r="Q85" s="77"/>
    </row>
    <row r="86" spans="1:17" ht="1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81" t="s">
        <v>281</v>
      </c>
      <c r="M86" s="77"/>
      <c r="N86" s="77"/>
      <c r="O86" s="77"/>
      <c r="P86" s="77"/>
      <c r="Q86" s="77"/>
    </row>
    <row r="87" spans="1:17" ht="15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81" t="s">
        <v>284</v>
      </c>
      <c r="M87" s="77"/>
      <c r="N87" s="77"/>
      <c r="O87" s="77"/>
      <c r="P87" s="77"/>
      <c r="Q87" s="77"/>
    </row>
    <row r="88" spans="1:17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</row>
    <row r="89" spans="1:17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</row>
    <row r="90" spans="1:17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</row>
    <row r="91" spans="1:17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</row>
    <row r="92" spans="1:17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</row>
    <row r="93" spans="1:17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</row>
    <row r="94" spans="1:17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</row>
    <row r="95" spans="1:17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</row>
    <row r="96" spans="1:17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</row>
    <row r="97" spans="1:17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</row>
    <row r="98" spans="1:17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</row>
    <row r="99" spans="1:17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</row>
    <row r="100" spans="1:17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</row>
    <row r="101" spans="1:17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</row>
    <row r="102" spans="1:17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</row>
    <row r="103" spans="1:17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</row>
    <row r="104" spans="1:17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</row>
    <row r="108" spans="1:17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16"/>
  <sheetViews>
    <sheetView zoomScale="85" zoomScaleNormal="85" zoomScaleSheetLayoutView="100" workbookViewId="0">
      <pane ySplit="3" topLeftCell="A17" activePane="bottomLeft" state="frozen"/>
      <selection pane="bottomLeft" activeCell="E2" sqref="E1:E1048576"/>
    </sheetView>
  </sheetViews>
  <sheetFormatPr baseColWidth="10" defaultColWidth="9" defaultRowHeight="15" customHeight="1"/>
  <cols>
    <col min="1" max="1" width="20" style="4" customWidth="1"/>
    <col min="2" max="2" width="23.83203125" style="1" bestFit="1" customWidth="1"/>
    <col min="3" max="3" width="56.83203125" style="5" customWidth="1"/>
    <col min="4" max="4" width="14.1640625" style="2" customWidth="1"/>
    <col min="5" max="5" width="22.83203125" style="6" customWidth="1"/>
    <col min="6" max="6" width="18.5" style="2" customWidth="1"/>
    <col min="7" max="7" width="16.5" style="2" bestFit="1" customWidth="1"/>
    <col min="8" max="8" width="9" style="3"/>
    <col min="9" max="10" width="9" style="1"/>
    <col min="11" max="13" width="9" style="3"/>
    <col min="14" max="15" width="9" style="1"/>
    <col min="16" max="18" width="9" style="3"/>
    <col min="19" max="39" width="9" style="1"/>
    <col min="40" max="40" width="9" style="3"/>
    <col min="41" max="65" width="9" style="1"/>
    <col min="66" max="68" width="9" style="3"/>
    <col min="69" max="16384" width="9" style="1"/>
  </cols>
  <sheetData>
    <row r="1" spans="1:7" ht="69.5" customHeight="1">
      <c r="A1" s="143" t="s">
        <v>285</v>
      </c>
      <c r="B1" s="143"/>
      <c r="C1" s="143"/>
      <c r="D1" s="143"/>
      <c r="E1" s="143"/>
      <c r="F1" s="143"/>
    </row>
    <row r="2" spans="1:7" ht="23" customHeight="1">
      <c r="A2" s="144" t="s">
        <v>286</v>
      </c>
      <c r="B2" s="144" t="s">
        <v>287</v>
      </c>
      <c r="C2" s="144" t="s">
        <v>288</v>
      </c>
      <c r="D2" s="141" t="s">
        <v>289</v>
      </c>
      <c r="E2" s="141" t="s">
        <v>290</v>
      </c>
      <c r="F2" s="141" t="s">
        <v>291</v>
      </c>
      <c r="G2" s="141" t="s">
        <v>21</v>
      </c>
    </row>
    <row r="3" spans="1:7" ht="23" customHeight="1">
      <c r="A3" s="145"/>
      <c r="B3" s="146"/>
      <c r="C3" s="147"/>
      <c r="D3" s="142"/>
      <c r="E3" s="148"/>
      <c r="F3" s="142"/>
      <c r="G3" s="142"/>
    </row>
    <row r="4" spans="1:7" ht="25.25" customHeight="1">
      <c r="A4" s="60" t="s">
        <v>292</v>
      </c>
      <c r="B4" s="60"/>
      <c r="C4" s="60"/>
      <c r="D4" s="61"/>
      <c r="E4" s="62"/>
      <c r="F4" s="61"/>
      <c r="G4" s="61"/>
    </row>
    <row r="5" spans="1:7" ht="42" customHeight="1">
      <c r="A5" s="10" t="s">
        <v>144</v>
      </c>
      <c r="B5" s="10" t="s">
        <v>293</v>
      </c>
      <c r="C5" s="11" t="s">
        <v>145</v>
      </c>
      <c r="D5" s="136">
        <v>12570</v>
      </c>
      <c r="E5" s="13" t="s">
        <v>294</v>
      </c>
      <c r="F5" s="12" t="s">
        <v>295</v>
      </c>
      <c r="G5" s="12"/>
    </row>
    <row r="6" spans="1:7" ht="42" customHeight="1">
      <c r="A6" s="34" t="s">
        <v>146</v>
      </c>
      <c r="B6" s="34" t="s">
        <v>296</v>
      </c>
      <c r="C6" s="35" t="s">
        <v>147</v>
      </c>
      <c r="D6" s="136">
        <v>23720</v>
      </c>
      <c r="E6" s="37" t="s">
        <v>294</v>
      </c>
      <c r="F6" s="36" t="s">
        <v>295</v>
      </c>
      <c r="G6" s="36"/>
    </row>
    <row r="7" spans="1:7" ht="17.25" customHeight="1">
      <c r="A7" s="42" t="s">
        <v>297</v>
      </c>
      <c r="B7" s="43"/>
      <c r="C7" s="44" t="s">
        <v>298</v>
      </c>
      <c r="D7" s="45"/>
      <c r="E7" s="46"/>
      <c r="F7" s="47"/>
      <c r="G7" s="47"/>
    </row>
    <row r="8" spans="1:7" ht="42" customHeight="1">
      <c r="A8" s="48" t="s">
        <v>148</v>
      </c>
      <c r="B8" s="49" t="s">
        <v>299</v>
      </c>
      <c r="C8" s="50" t="s">
        <v>149</v>
      </c>
      <c r="D8" s="51">
        <v>21080</v>
      </c>
      <c r="E8" s="52" t="s">
        <v>294</v>
      </c>
      <c r="F8" s="53" t="s">
        <v>295</v>
      </c>
      <c r="G8" s="53"/>
    </row>
    <row r="9" spans="1:7" ht="42" customHeight="1">
      <c r="A9" s="54" t="s">
        <v>300</v>
      </c>
      <c r="B9" s="55" t="s">
        <v>301</v>
      </c>
      <c r="C9" s="56" t="s">
        <v>302</v>
      </c>
      <c r="D9" s="57"/>
      <c r="E9" s="58" t="s">
        <v>303</v>
      </c>
      <c r="F9" s="59"/>
      <c r="G9" s="59"/>
    </row>
    <row r="10" spans="1:7" ht="42" customHeight="1">
      <c r="A10" s="38" t="s">
        <v>150</v>
      </c>
      <c r="B10" s="38" t="s">
        <v>304</v>
      </c>
      <c r="C10" s="39" t="s">
        <v>151</v>
      </c>
      <c r="D10" s="136">
        <v>34420</v>
      </c>
      <c r="E10" s="41" t="s">
        <v>294</v>
      </c>
      <c r="F10" s="40" t="s">
        <v>295</v>
      </c>
      <c r="G10" s="40"/>
    </row>
    <row r="11" spans="1:7" ht="42" customHeight="1">
      <c r="A11" s="10" t="s">
        <v>152</v>
      </c>
      <c r="B11" s="10" t="s">
        <v>305</v>
      </c>
      <c r="C11" s="11" t="s">
        <v>153</v>
      </c>
      <c r="D11" s="136">
        <v>12570</v>
      </c>
      <c r="E11" s="13" t="s">
        <v>294</v>
      </c>
      <c r="F11" s="12" t="s">
        <v>295</v>
      </c>
      <c r="G11" s="12"/>
    </row>
    <row r="12" spans="1:7" ht="42" customHeight="1">
      <c r="A12" s="10" t="s">
        <v>154</v>
      </c>
      <c r="B12" s="10" t="s">
        <v>306</v>
      </c>
      <c r="C12" s="11" t="s">
        <v>155</v>
      </c>
      <c r="D12" s="136">
        <v>22100</v>
      </c>
      <c r="E12" s="13" t="s">
        <v>294</v>
      </c>
      <c r="F12" s="12" t="s">
        <v>295</v>
      </c>
      <c r="G12" s="12"/>
    </row>
    <row r="13" spans="1:7" ht="42" customHeight="1">
      <c r="A13" s="10" t="s">
        <v>156</v>
      </c>
      <c r="B13" s="10" t="s">
        <v>307</v>
      </c>
      <c r="C13" s="11" t="s">
        <v>157</v>
      </c>
      <c r="D13" s="136">
        <v>23720</v>
      </c>
      <c r="E13" s="13" t="s">
        <v>294</v>
      </c>
      <c r="F13" s="12" t="s">
        <v>295</v>
      </c>
      <c r="G13" s="12"/>
    </row>
    <row r="14" spans="1:7" ht="42" customHeight="1">
      <c r="A14" s="34" t="s">
        <v>158</v>
      </c>
      <c r="B14" s="34" t="s">
        <v>308</v>
      </c>
      <c r="C14" s="35" t="s">
        <v>159</v>
      </c>
      <c r="D14" s="136">
        <v>10480</v>
      </c>
      <c r="E14" s="37" t="s">
        <v>294</v>
      </c>
      <c r="F14" s="36" t="s">
        <v>295</v>
      </c>
      <c r="G14" s="36"/>
    </row>
    <row r="15" spans="1:7" ht="17.25" customHeight="1">
      <c r="A15" s="42" t="s">
        <v>309</v>
      </c>
      <c r="B15" s="43"/>
      <c r="C15" s="44" t="s">
        <v>298</v>
      </c>
      <c r="D15" s="45"/>
      <c r="E15" s="46"/>
      <c r="F15" s="47"/>
      <c r="G15" s="47"/>
    </row>
    <row r="16" spans="1:7" ht="42" customHeight="1">
      <c r="A16" s="48" t="s">
        <v>160</v>
      </c>
      <c r="B16" s="49" t="s">
        <v>310</v>
      </c>
      <c r="C16" s="50" t="s">
        <v>161</v>
      </c>
      <c r="D16" s="51">
        <v>7440</v>
      </c>
      <c r="E16" s="52" t="s">
        <v>294</v>
      </c>
      <c r="F16" s="53" t="s">
        <v>295</v>
      </c>
      <c r="G16" s="53"/>
    </row>
    <row r="17" spans="1:71" ht="42" customHeight="1">
      <c r="A17" s="54" t="s">
        <v>300</v>
      </c>
      <c r="B17" s="55" t="s">
        <v>311</v>
      </c>
      <c r="C17" s="56" t="s">
        <v>312</v>
      </c>
      <c r="D17" s="57"/>
      <c r="E17" s="58" t="s">
        <v>303</v>
      </c>
      <c r="F17" s="59"/>
      <c r="G17" s="59"/>
    </row>
    <row r="18" spans="1:71" ht="17.25" customHeight="1">
      <c r="A18" s="48" t="s">
        <v>313</v>
      </c>
      <c r="B18" s="49"/>
      <c r="C18" s="50" t="s">
        <v>298</v>
      </c>
      <c r="D18" s="51"/>
      <c r="E18" s="52"/>
      <c r="F18" s="53"/>
      <c r="G18" s="53"/>
    </row>
    <row r="19" spans="1:71" s="3" customFormat="1" ht="42" customHeight="1">
      <c r="A19" s="48" t="s">
        <v>162</v>
      </c>
      <c r="B19" s="49" t="s">
        <v>314</v>
      </c>
      <c r="C19" s="50" t="s">
        <v>163</v>
      </c>
      <c r="D19" s="51">
        <v>11700</v>
      </c>
      <c r="E19" s="52" t="s">
        <v>294</v>
      </c>
      <c r="F19" s="53" t="s">
        <v>295</v>
      </c>
      <c r="G19" s="53"/>
      <c r="I19" s="1"/>
      <c r="J19" s="1"/>
      <c r="N19" s="1"/>
      <c r="O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Q19" s="1"/>
      <c r="BR19" s="1"/>
      <c r="BS19" s="1"/>
    </row>
    <row r="20" spans="1:71" ht="42" customHeight="1">
      <c r="A20" s="54" t="s">
        <v>300</v>
      </c>
      <c r="B20" s="55" t="s">
        <v>301</v>
      </c>
      <c r="C20" s="56" t="s">
        <v>302</v>
      </c>
      <c r="D20" s="57"/>
      <c r="E20" s="58" t="s">
        <v>303</v>
      </c>
      <c r="F20" s="59"/>
      <c r="G20" s="59"/>
    </row>
    <row r="21" spans="1:71" s="3" customFormat="1" ht="27.5" customHeight="1">
      <c r="A21" s="63" t="s">
        <v>315</v>
      </c>
      <c r="B21" s="63"/>
      <c r="C21" s="63"/>
      <c r="D21" s="64"/>
      <c r="E21" s="65"/>
      <c r="F21" s="64"/>
      <c r="G21" s="64"/>
      <c r="I21" s="1"/>
      <c r="J21" s="1"/>
      <c r="N21" s="1"/>
      <c r="O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Q21" s="1"/>
      <c r="BR21" s="1"/>
      <c r="BS21" s="1"/>
    </row>
    <row r="22" spans="1:71" ht="17.25" customHeight="1">
      <c r="A22" s="42" t="s">
        <v>316</v>
      </c>
      <c r="B22" s="43"/>
      <c r="C22" s="44" t="s">
        <v>298</v>
      </c>
      <c r="D22" s="45"/>
      <c r="E22" s="46"/>
      <c r="F22" s="47"/>
      <c r="G22" s="47"/>
    </row>
    <row r="23" spans="1:71" s="3" customFormat="1" ht="42" customHeight="1">
      <c r="A23" s="48" t="s">
        <v>164</v>
      </c>
      <c r="B23" s="49" t="s">
        <v>317</v>
      </c>
      <c r="C23" s="50" t="s">
        <v>165</v>
      </c>
      <c r="D23" s="51">
        <v>19910</v>
      </c>
      <c r="E23" s="52" t="s">
        <v>294</v>
      </c>
      <c r="F23" s="53" t="s">
        <v>295</v>
      </c>
      <c r="G23" s="53"/>
      <c r="I23" s="1"/>
      <c r="J23" s="1"/>
      <c r="N23" s="1"/>
      <c r="O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Q23" s="1"/>
      <c r="BR23" s="1"/>
      <c r="BS23" s="1"/>
    </row>
    <row r="24" spans="1:71" ht="42" customHeight="1">
      <c r="A24" s="48" t="s">
        <v>300</v>
      </c>
      <c r="B24" s="49" t="s">
        <v>301</v>
      </c>
      <c r="C24" s="50" t="s">
        <v>302</v>
      </c>
      <c r="D24" s="51"/>
      <c r="E24" s="58" t="s">
        <v>303</v>
      </c>
      <c r="F24" s="53"/>
      <c r="G24" s="53"/>
    </row>
    <row r="25" spans="1:71" ht="17.25" customHeight="1">
      <c r="A25" s="42" t="s">
        <v>318</v>
      </c>
      <c r="B25" s="43"/>
      <c r="C25" s="44" t="s">
        <v>298</v>
      </c>
      <c r="D25" s="45"/>
      <c r="E25" s="46"/>
      <c r="F25" s="47"/>
      <c r="G25" s="47"/>
    </row>
    <row r="26" spans="1:71" s="3" customFormat="1" ht="42" customHeight="1">
      <c r="A26" s="48" t="s">
        <v>166</v>
      </c>
      <c r="B26" s="49" t="s">
        <v>319</v>
      </c>
      <c r="C26" s="50" t="s">
        <v>167</v>
      </c>
      <c r="D26" s="51">
        <v>14020</v>
      </c>
      <c r="E26" s="52" t="s">
        <v>294</v>
      </c>
      <c r="F26" s="53" t="s">
        <v>295</v>
      </c>
      <c r="G26" s="53"/>
      <c r="I26" s="1"/>
      <c r="J26" s="1"/>
      <c r="N26" s="1"/>
      <c r="O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Q26" s="1"/>
      <c r="BR26" s="1"/>
      <c r="BS26" s="1"/>
    </row>
    <row r="27" spans="1:71" ht="42" customHeight="1">
      <c r="A27" s="48" t="s">
        <v>300</v>
      </c>
      <c r="B27" s="49" t="s">
        <v>311</v>
      </c>
      <c r="C27" s="50" t="s">
        <v>312</v>
      </c>
      <c r="D27" s="51"/>
      <c r="E27" s="58" t="s">
        <v>303</v>
      </c>
      <c r="F27" s="53"/>
      <c r="G27" s="53"/>
    </row>
    <row r="28" spans="1:71" ht="17.25" customHeight="1">
      <c r="A28" s="42" t="s">
        <v>320</v>
      </c>
      <c r="B28" s="43"/>
      <c r="C28" s="44" t="s">
        <v>298</v>
      </c>
      <c r="D28" s="45"/>
      <c r="E28" s="46"/>
      <c r="F28" s="47"/>
      <c r="G28" s="47"/>
    </row>
    <row r="29" spans="1:71" s="3" customFormat="1" ht="42" customHeight="1">
      <c r="A29" s="48" t="s">
        <v>168</v>
      </c>
      <c r="B29" s="49" t="s">
        <v>321</v>
      </c>
      <c r="C29" s="50" t="s">
        <v>169</v>
      </c>
      <c r="D29" s="51">
        <v>13250</v>
      </c>
      <c r="E29" s="52" t="s">
        <v>294</v>
      </c>
      <c r="F29" s="53" t="s">
        <v>295</v>
      </c>
      <c r="G29" s="53"/>
      <c r="I29" s="1"/>
      <c r="J29" s="1"/>
      <c r="N29" s="1"/>
      <c r="O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Q29" s="1"/>
      <c r="BR29" s="1"/>
      <c r="BS29" s="1"/>
    </row>
    <row r="30" spans="1:71" ht="42" customHeight="1">
      <c r="A30" s="48" t="s">
        <v>300</v>
      </c>
      <c r="B30" s="49" t="s">
        <v>311</v>
      </c>
      <c r="C30" s="50" t="s">
        <v>312</v>
      </c>
      <c r="D30" s="51"/>
      <c r="E30" s="58" t="s">
        <v>303</v>
      </c>
      <c r="F30" s="53"/>
      <c r="G30" s="53"/>
    </row>
    <row r="31" spans="1:71" ht="17.25" customHeight="1">
      <c r="A31" s="42" t="s">
        <v>322</v>
      </c>
      <c r="B31" s="43"/>
      <c r="C31" s="44" t="s">
        <v>298</v>
      </c>
      <c r="D31" s="45"/>
      <c r="E31" s="46"/>
      <c r="F31" s="47"/>
      <c r="G31" s="47"/>
    </row>
    <row r="32" spans="1:71" s="3" customFormat="1" ht="42" customHeight="1">
      <c r="A32" s="48" t="s">
        <v>170</v>
      </c>
      <c r="B32" s="49" t="s">
        <v>323</v>
      </c>
      <c r="C32" s="50" t="s">
        <v>171</v>
      </c>
      <c r="D32" s="51">
        <v>26430</v>
      </c>
      <c r="E32" s="52" t="s">
        <v>294</v>
      </c>
      <c r="F32" s="53" t="s">
        <v>295</v>
      </c>
      <c r="G32" s="53"/>
      <c r="I32" s="1"/>
      <c r="J32" s="1"/>
      <c r="N32" s="1"/>
      <c r="O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Q32" s="1"/>
      <c r="BR32" s="1"/>
      <c r="BS32" s="1"/>
    </row>
    <row r="33" spans="1:71" ht="42" customHeight="1">
      <c r="A33" s="48" t="s">
        <v>300</v>
      </c>
      <c r="B33" s="49" t="s">
        <v>301</v>
      </c>
      <c r="C33" s="50" t="s">
        <v>302</v>
      </c>
      <c r="D33" s="51"/>
      <c r="E33" s="58" t="s">
        <v>303</v>
      </c>
      <c r="F33" s="53"/>
      <c r="G33" s="53"/>
    </row>
    <row r="34" spans="1:71" ht="17.25" customHeight="1">
      <c r="A34" s="42" t="s">
        <v>324</v>
      </c>
      <c r="B34" s="43"/>
      <c r="C34" s="44" t="s">
        <v>298</v>
      </c>
      <c r="D34" s="45"/>
      <c r="E34" s="46"/>
      <c r="F34" s="47"/>
      <c r="G34" s="47"/>
    </row>
    <row r="35" spans="1:71" s="3" customFormat="1" ht="42" customHeight="1">
      <c r="A35" s="48" t="s">
        <v>172</v>
      </c>
      <c r="B35" s="49" t="s">
        <v>325</v>
      </c>
      <c r="C35" s="50" t="s">
        <v>173</v>
      </c>
      <c r="D35" s="51">
        <v>18680</v>
      </c>
      <c r="E35" s="52" t="s">
        <v>294</v>
      </c>
      <c r="F35" s="53" t="s">
        <v>295</v>
      </c>
      <c r="G35" s="53"/>
      <c r="I35" s="1"/>
      <c r="J35" s="1"/>
      <c r="N35" s="1"/>
      <c r="O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Q35" s="1"/>
      <c r="BR35" s="1"/>
      <c r="BS35" s="1"/>
    </row>
    <row r="36" spans="1:71" ht="42" customHeight="1">
      <c r="A36" s="54" t="s">
        <v>300</v>
      </c>
      <c r="B36" s="55" t="s">
        <v>301</v>
      </c>
      <c r="C36" s="56" t="s">
        <v>302</v>
      </c>
      <c r="D36" s="57"/>
      <c r="E36" s="58" t="s">
        <v>303</v>
      </c>
      <c r="F36" s="59"/>
      <c r="G36" s="59"/>
    </row>
    <row r="37" spans="1:71" s="3" customFormat="1" ht="42" customHeight="1">
      <c r="A37" s="38" t="s">
        <v>174</v>
      </c>
      <c r="B37" s="38" t="s">
        <v>326</v>
      </c>
      <c r="C37" s="39" t="s">
        <v>175</v>
      </c>
      <c r="D37" s="136">
        <v>41850</v>
      </c>
      <c r="E37" s="41" t="s">
        <v>294</v>
      </c>
      <c r="F37" s="40" t="s">
        <v>295</v>
      </c>
      <c r="G37" s="40"/>
      <c r="I37" s="1"/>
      <c r="J37" s="1"/>
      <c r="N37" s="1"/>
      <c r="O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Q37" s="1"/>
      <c r="BR37" s="1"/>
      <c r="BS37" s="1"/>
    </row>
    <row r="38" spans="1:71" s="3" customFormat="1" ht="42" customHeight="1">
      <c r="A38" s="34" t="s">
        <v>176</v>
      </c>
      <c r="B38" s="34" t="s">
        <v>327</v>
      </c>
      <c r="C38" s="35" t="s">
        <v>177</v>
      </c>
      <c r="D38" s="136">
        <v>29450</v>
      </c>
      <c r="E38" s="37" t="s">
        <v>294</v>
      </c>
      <c r="F38" s="36" t="s">
        <v>295</v>
      </c>
      <c r="G38" s="36"/>
      <c r="I38" s="1"/>
      <c r="J38" s="1"/>
      <c r="N38" s="1"/>
      <c r="O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Q38" s="1"/>
      <c r="BR38" s="1"/>
      <c r="BS38" s="1"/>
    </row>
    <row r="39" spans="1:71" s="3" customFormat="1" ht="39">
      <c r="A39" s="10" t="s">
        <v>178</v>
      </c>
      <c r="B39" s="10" t="s">
        <v>328</v>
      </c>
      <c r="C39" s="11" t="s">
        <v>179</v>
      </c>
      <c r="D39" s="136">
        <v>42320</v>
      </c>
      <c r="E39" s="67" t="s">
        <v>294</v>
      </c>
      <c r="F39" s="66" t="s">
        <v>295</v>
      </c>
      <c r="G39" s="133" t="s">
        <v>329</v>
      </c>
      <c r="I39" s="1"/>
      <c r="J39" s="1"/>
      <c r="N39" s="1"/>
      <c r="O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Q39" s="1"/>
      <c r="BR39" s="1"/>
      <c r="BS39" s="1"/>
    </row>
    <row r="40" spans="1:71" s="3" customFormat="1" ht="42" customHeight="1">
      <c r="A40" s="68" t="s">
        <v>52</v>
      </c>
      <c r="B40" s="68" t="s">
        <v>330</v>
      </c>
      <c r="C40" s="69" t="s">
        <v>53</v>
      </c>
      <c r="D40" s="137">
        <v>3700</v>
      </c>
      <c r="E40" s="71" t="s">
        <v>303</v>
      </c>
      <c r="F40" s="70" t="s">
        <v>295</v>
      </c>
      <c r="G40" s="70"/>
      <c r="I40" s="1"/>
      <c r="J40" s="1"/>
      <c r="N40" s="1"/>
      <c r="O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Q40" s="1"/>
      <c r="BR40" s="1"/>
      <c r="BS40" s="1"/>
    </row>
    <row r="41" spans="1:71" s="3" customFormat="1" ht="42" customHeight="1">
      <c r="A41" s="38" t="s">
        <v>180</v>
      </c>
      <c r="B41" s="38" t="s">
        <v>331</v>
      </c>
      <c r="C41" s="39" t="s">
        <v>181</v>
      </c>
      <c r="D41" s="136">
        <v>53950</v>
      </c>
      <c r="E41" s="41" t="s">
        <v>294</v>
      </c>
      <c r="F41" s="40" t="s">
        <v>295</v>
      </c>
      <c r="G41" s="40"/>
      <c r="I41" s="1"/>
      <c r="J41" s="1"/>
      <c r="N41" s="1"/>
      <c r="O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Q41" s="1"/>
      <c r="BR41" s="1"/>
      <c r="BS41" s="1"/>
    </row>
    <row r="42" spans="1:71" s="3" customFormat="1" ht="42" customHeight="1">
      <c r="A42" s="10" t="s">
        <v>182</v>
      </c>
      <c r="B42" s="10" t="s">
        <v>332</v>
      </c>
      <c r="C42" s="11" t="s">
        <v>183</v>
      </c>
      <c r="D42" s="136">
        <v>68200</v>
      </c>
      <c r="E42" s="13" t="s">
        <v>294</v>
      </c>
      <c r="F42" s="12" t="s">
        <v>295</v>
      </c>
      <c r="G42" s="12"/>
      <c r="I42" s="1"/>
      <c r="J42" s="1"/>
      <c r="N42" s="1"/>
      <c r="O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Q42" s="1"/>
      <c r="BR42" s="1"/>
      <c r="BS42" s="1"/>
    </row>
    <row r="43" spans="1:71" s="3" customFormat="1" ht="42" customHeight="1">
      <c r="A43" s="10" t="s">
        <v>184</v>
      </c>
      <c r="B43" s="10" t="s">
        <v>333</v>
      </c>
      <c r="C43" s="11" t="s">
        <v>185</v>
      </c>
      <c r="D43" s="136">
        <v>46500</v>
      </c>
      <c r="E43" s="13" t="s">
        <v>294</v>
      </c>
      <c r="F43" s="12" t="s">
        <v>295</v>
      </c>
      <c r="G43" s="12"/>
      <c r="I43" s="1"/>
      <c r="J43" s="1"/>
      <c r="N43" s="1"/>
      <c r="O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Q43" s="1"/>
      <c r="BR43" s="1"/>
      <c r="BS43" s="1"/>
    </row>
    <row r="44" spans="1:71" s="3" customFormat="1" ht="42" customHeight="1">
      <c r="A44" s="10" t="s">
        <v>186</v>
      </c>
      <c r="B44" s="10" t="s">
        <v>334</v>
      </c>
      <c r="C44" s="11" t="s">
        <v>187</v>
      </c>
      <c r="D44" s="136">
        <v>21710</v>
      </c>
      <c r="E44" s="13" t="s">
        <v>294</v>
      </c>
      <c r="F44" s="12" t="s">
        <v>295</v>
      </c>
      <c r="G44" s="12"/>
      <c r="I44" s="1"/>
      <c r="J44" s="1"/>
      <c r="N44" s="1"/>
      <c r="O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Q44" s="1"/>
      <c r="BR44" s="1"/>
      <c r="BS44" s="1"/>
    </row>
    <row r="45" spans="1:71" s="3" customFormat="1" ht="42" customHeight="1">
      <c r="A45" s="10" t="s">
        <v>188</v>
      </c>
      <c r="B45" s="10" t="s">
        <v>335</v>
      </c>
      <c r="C45" s="11" t="s">
        <v>189</v>
      </c>
      <c r="D45" s="136">
        <v>40310</v>
      </c>
      <c r="E45" s="13" t="s">
        <v>294</v>
      </c>
      <c r="F45" s="12" t="s">
        <v>295</v>
      </c>
      <c r="G45" s="12"/>
      <c r="I45" s="1"/>
      <c r="J45" s="1"/>
      <c r="N45" s="1"/>
      <c r="O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Q45" s="1"/>
      <c r="BR45" s="1"/>
      <c r="BS45" s="1"/>
    </row>
    <row r="46" spans="1:71" s="3" customFormat="1" ht="42" customHeight="1">
      <c r="A46" s="10" t="s">
        <v>190</v>
      </c>
      <c r="B46" s="10" t="s">
        <v>336</v>
      </c>
      <c r="C46" s="11" t="s">
        <v>191</v>
      </c>
      <c r="D46" s="136">
        <v>52700</v>
      </c>
      <c r="E46" s="13" t="s">
        <v>294</v>
      </c>
      <c r="F46" s="12" t="s">
        <v>295</v>
      </c>
      <c r="G46" s="12"/>
      <c r="I46" s="1"/>
      <c r="J46" s="1"/>
      <c r="N46" s="1"/>
      <c r="O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Q46" s="1"/>
      <c r="BR46" s="1"/>
      <c r="BS46" s="1"/>
    </row>
    <row r="47" spans="1:71" s="3" customFormat="1" ht="25.5" customHeight="1">
      <c r="A47" s="60" t="s">
        <v>337</v>
      </c>
      <c r="B47" s="60"/>
      <c r="C47" s="60"/>
      <c r="D47" s="61"/>
      <c r="E47" s="62"/>
      <c r="F47" s="61"/>
      <c r="G47" s="61"/>
      <c r="I47" s="1"/>
      <c r="J47" s="1"/>
      <c r="N47" s="1"/>
      <c r="O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Q47" s="1"/>
      <c r="BR47" s="1"/>
      <c r="BS47" s="1"/>
    </row>
    <row r="48" spans="1:71" s="3" customFormat="1" ht="42" customHeight="1">
      <c r="A48" s="10" t="s">
        <v>192</v>
      </c>
      <c r="B48" s="10" t="s">
        <v>338</v>
      </c>
      <c r="C48" s="11" t="s">
        <v>193</v>
      </c>
      <c r="D48" s="136">
        <v>53500</v>
      </c>
      <c r="E48" s="13" t="s">
        <v>294</v>
      </c>
      <c r="F48" s="12" t="s">
        <v>295</v>
      </c>
      <c r="G48" s="12"/>
      <c r="I48" s="1"/>
      <c r="J48" s="1"/>
      <c r="N48" s="1"/>
      <c r="O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Q48" s="1"/>
      <c r="BR48" s="1"/>
      <c r="BS48" s="1"/>
    </row>
    <row r="49" spans="1:71" s="3" customFormat="1" ht="42" customHeight="1">
      <c r="A49" s="10" t="s">
        <v>194</v>
      </c>
      <c r="B49" s="10" t="s">
        <v>339</v>
      </c>
      <c r="C49" s="11" t="s">
        <v>195</v>
      </c>
      <c r="D49" s="136">
        <v>93100</v>
      </c>
      <c r="E49" s="13" t="s">
        <v>294</v>
      </c>
      <c r="F49" s="12" t="s">
        <v>295</v>
      </c>
      <c r="G49" s="12"/>
      <c r="I49" s="1"/>
      <c r="J49" s="1"/>
      <c r="N49" s="1"/>
      <c r="O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Q49" s="1"/>
      <c r="BR49" s="1"/>
      <c r="BS49" s="1"/>
    </row>
    <row r="50" spans="1:71" s="3" customFormat="1" ht="26.75" customHeight="1">
      <c r="A50" s="60" t="s">
        <v>340</v>
      </c>
      <c r="B50" s="60"/>
      <c r="C50" s="60"/>
      <c r="D50" s="61"/>
      <c r="E50" s="62"/>
      <c r="F50" s="61"/>
      <c r="G50" s="61"/>
      <c r="I50" s="1"/>
      <c r="J50" s="1"/>
      <c r="N50" s="1"/>
      <c r="O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Q50" s="1"/>
      <c r="BR50" s="1"/>
      <c r="BS50" s="1"/>
    </row>
    <row r="51" spans="1:71" s="3" customFormat="1" ht="42" customHeight="1">
      <c r="A51" s="10" t="s">
        <v>196</v>
      </c>
      <c r="B51" s="10" t="s">
        <v>341</v>
      </c>
      <c r="C51" s="11" t="s">
        <v>197</v>
      </c>
      <c r="D51" s="136">
        <v>64300</v>
      </c>
      <c r="E51" s="13" t="s">
        <v>294</v>
      </c>
      <c r="F51" s="12" t="s">
        <v>295</v>
      </c>
      <c r="G51" s="12"/>
      <c r="I51" s="1"/>
      <c r="J51" s="1"/>
      <c r="N51" s="1"/>
      <c r="O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Q51" s="1"/>
      <c r="BR51" s="1"/>
      <c r="BS51" s="1"/>
    </row>
    <row r="52" spans="1:71" s="3" customFormat="1" ht="42" customHeight="1">
      <c r="A52" s="10" t="s">
        <v>198</v>
      </c>
      <c r="B52" s="10" t="s">
        <v>342</v>
      </c>
      <c r="C52" s="11" t="s">
        <v>199</v>
      </c>
      <c r="D52" s="136">
        <v>40300</v>
      </c>
      <c r="E52" s="13" t="s">
        <v>294</v>
      </c>
      <c r="F52" s="12" t="s">
        <v>295</v>
      </c>
      <c r="G52" s="12"/>
      <c r="I52" s="1"/>
      <c r="J52" s="1"/>
      <c r="N52" s="1"/>
      <c r="O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Q52" s="1"/>
      <c r="BR52" s="1"/>
      <c r="BS52" s="1"/>
    </row>
    <row r="53" spans="1:71" s="3" customFormat="1" ht="42" customHeight="1">
      <c r="A53" s="10" t="s">
        <v>200</v>
      </c>
      <c r="B53" s="10" t="s">
        <v>343</v>
      </c>
      <c r="C53" s="11" t="s">
        <v>201</v>
      </c>
      <c r="D53" s="136">
        <v>49600</v>
      </c>
      <c r="E53" s="13" t="s">
        <v>294</v>
      </c>
      <c r="F53" s="12" t="s">
        <v>295</v>
      </c>
      <c r="G53" s="12"/>
      <c r="I53" s="1"/>
      <c r="J53" s="1"/>
      <c r="N53" s="1"/>
      <c r="O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Q53" s="1"/>
      <c r="BR53" s="1"/>
      <c r="BS53" s="1"/>
    </row>
    <row r="54" spans="1:71" s="3" customFormat="1" ht="42" customHeight="1">
      <c r="A54" s="10" t="s">
        <v>202</v>
      </c>
      <c r="B54" s="10" t="s">
        <v>344</v>
      </c>
      <c r="C54" s="11" t="s">
        <v>203</v>
      </c>
      <c r="D54" s="136">
        <v>29600</v>
      </c>
      <c r="E54" s="13" t="s">
        <v>294</v>
      </c>
      <c r="F54" s="12" t="s">
        <v>295</v>
      </c>
      <c r="G54" s="12"/>
      <c r="I54" s="1"/>
      <c r="J54" s="1"/>
      <c r="N54" s="1"/>
      <c r="O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Q54" s="1"/>
      <c r="BR54" s="1"/>
      <c r="BS54" s="1"/>
    </row>
    <row r="55" spans="1:71" s="3" customFormat="1" ht="26" customHeight="1">
      <c r="A55" s="60" t="s">
        <v>345</v>
      </c>
      <c r="B55" s="60"/>
      <c r="C55" s="60"/>
      <c r="D55" s="82"/>
      <c r="E55" s="62"/>
      <c r="F55" s="61"/>
      <c r="G55" s="61"/>
      <c r="I55" s="1"/>
      <c r="J55" s="1"/>
      <c r="N55" s="1"/>
      <c r="O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Q55" s="1"/>
      <c r="BR55" s="1"/>
      <c r="BS55" s="1"/>
    </row>
    <row r="56" spans="1:71" s="3" customFormat="1" ht="65">
      <c r="A56" s="10" t="s">
        <v>204</v>
      </c>
      <c r="B56" s="10" t="s">
        <v>346</v>
      </c>
      <c r="C56" s="11" t="s">
        <v>205</v>
      </c>
      <c r="D56" s="136">
        <v>73700</v>
      </c>
      <c r="E56" s="13" t="s">
        <v>294</v>
      </c>
      <c r="F56" s="13" t="s">
        <v>347</v>
      </c>
      <c r="G56" s="72" t="s">
        <v>348</v>
      </c>
      <c r="I56" s="1"/>
      <c r="J56" s="1"/>
      <c r="N56" s="1"/>
      <c r="O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Q56" s="1"/>
      <c r="BR56" s="1"/>
      <c r="BS56" s="1"/>
    </row>
    <row r="57" spans="1:71" s="3" customFormat="1" ht="42" customHeight="1">
      <c r="A57" s="10" t="s">
        <v>206</v>
      </c>
      <c r="B57" s="10" t="s">
        <v>349</v>
      </c>
      <c r="C57" s="11" t="s">
        <v>207</v>
      </c>
      <c r="D57" s="136">
        <v>64300</v>
      </c>
      <c r="E57" s="13" t="s">
        <v>294</v>
      </c>
      <c r="F57" s="13" t="s">
        <v>347</v>
      </c>
      <c r="G57" s="72" t="s">
        <v>350</v>
      </c>
      <c r="I57" s="1"/>
      <c r="J57" s="1"/>
      <c r="N57" s="1"/>
      <c r="O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Q57" s="1"/>
      <c r="BR57" s="1"/>
      <c r="BS57" s="1"/>
    </row>
    <row r="58" spans="1:71" s="3" customFormat="1" ht="42" customHeight="1">
      <c r="A58" s="10" t="s">
        <v>208</v>
      </c>
      <c r="B58" s="10" t="s">
        <v>351</v>
      </c>
      <c r="C58" s="11" t="s">
        <v>209</v>
      </c>
      <c r="D58" s="136">
        <v>47600</v>
      </c>
      <c r="E58" s="13" t="s">
        <v>294</v>
      </c>
      <c r="F58" s="13" t="s">
        <v>347</v>
      </c>
      <c r="G58" s="72" t="s">
        <v>350</v>
      </c>
      <c r="I58" s="1"/>
      <c r="J58" s="1"/>
      <c r="N58" s="1"/>
      <c r="O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Q58" s="1"/>
      <c r="BR58" s="1"/>
      <c r="BS58" s="1"/>
    </row>
    <row r="59" spans="1:71" s="3" customFormat="1" ht="65">
      <c r="A59" s="10" t="s">
        <v>210</v>
      </c>
      <c r="B59" s="10" t="s">
        <v>352</v>
      </c>
      <c r="C59" s="11" t="s">
        <v>211</v>
      </c>
      <c r="D59" s="136">
        <v>45000</v>
      </c>
      <c r="E59" s="13" t="s">
        <v>294</v>
      </c>
      <c r="F59" s="13" t="s">
        <v>347</v>
      </c>
      <c r="G59" s="72" t="s">
        <v>348</v>
      </c>
      <c r="I59" s="1"/>
      <c r="J59" s="1"/>
      <c r="N59" s="1"/>
      <c r="O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Q59" s="1"/>
      <c r="BR59" s="1"/>
      <c r="BS59" s="1"/>
    </row>
    <row r="60" spans="1:71" s="3" customFormat="1" ht="42" customHeight="1">
      <c r="A60" s="10" t="s">
        <v>212</v>
      </c>
      <c r="B60" s="10" t="s">
        <v>353</v>
      </c>
      <c r="C60" s="11" t="s">
        <v>213</v>
      </c>
      <c r="D60" s="136">
        <v>79100</v>
      </c>
      <c r="E60" s="13" t="s">
        <v>294</v>
      </c>
      <c r="F60" s="13" t="s">
        <v>347</v>
      </c>
      <c r="G60" s="72" t="s">
        <v>350</v>
      </c>
      <c r="I60" s="1"/>
      <c r="J60" s="1"/>
      <c r="N60" s="1"/>
      <c r="O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Q60" s="1"/>
      <c r="BR60" s="1"/>
      <c r="BS60" s="1"/>
    </row>
    <row r="61" spans="1:71" s="3" customFormat="1" ht="42" customHeight="1">
      <c r="A61" s="10" t="s">
        <v>214</v>
      </c>
      <c r="B61" s="10" t="s">
        <v>354</v>
      </c>
      <c r="C61" s="11" t="s">
        <v>215</v>
      </c>
      <c r="D61" s="136">
        <v>42900</v>
      </c>
      <c r="E61" s="13" t="s">
        <v>294</v>
      </c>
      <c r="F61" s="13" t="s">
        <v>347</v>
      </c>
      <c r="G61" s="72" t="s">
        <v>350</v>
      </c>
      <c r="I61" s="1"/>
      <c r="J61" s="1"/>
      <c r="N61" s="1"/>
      <c r="O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Q61" s="1"/>
      <c r="BR61" s="1"/>
      <c r="BS61" s="1"/>
    </row>
    <row r="62" spans="1:71" s="3" customFormat="1" ht="42" customHeight="1">
      <c r="A62" s="68" t="s">
        <v>28</v>
      </c>
      <c r="B62" s="68" t="s">
        <v>355</v>
      </c>
      <c r="C62" s="69" t="s">
        <v>29</v>
      </c>
      <c r="D62" s="137">
        <v>3600</v>
      </c>
      <c r="E62" s="71" t="s">
        <v>303</v>
      </c>
      <c r="F62" s="71" t="s">
        <v>347</v>
      </c>
      <c r="G62" s="71"/>
      <c r="I62" s="1"/>
      <c r="J62" s="1"/>
      <c r="N62" s="1"/>
      <c r="O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Q62" s="1"/>
      <c r="BR62" s="1"/>
      <c r="BS62" s="1"/>
    </row>
    <row r="63" spans="1:71" s="3" customFormat="1" ht="42" customHeight="1">
      <c r="A63" s="68" t="s">
        <v>32</v>
      </c>
      <c r="B63" s="68" t="s">
        <v>356</v>
      </c>
      <c r="C63" s="69" t="s">
        <v>33</v>
      </c>
      <c r="D63" s="137">
        <v>17700</v>
      </c>
      <c r="E63" s="71" t="s">
        <v>303</v>
      </c>
      <c r="F63" s="71" t="s">
        <v>347</v>
      </c>
      <c r="G63" s="71"/>
      <c r="I63" s="1"/>
      <c r="J63" s="1"/>
      <c r="N63" s="1"/>
      <c r="O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Q63" s="1"/>
      <c r="BR63" s="1"/>
      <c r="BS63" s="1"/>
    </row>
    <row r="64" spans="1:71" s="3" customFormat="1" ht="42" customHeight="1">
      <c r="A64" s="68" t="s">
        <v>34</v>
      </c>
      <c r="B64" s="68" t="s">
        <v>357</v>
      </c>
      <c r="C64" s="69" t="s">
        <v>35</v>
      </c>
      <c r="D64" s="137">
        <v>10500</v>
      </c>
      <c r="E64" s="71" t="s">
        <v>303</v>
      </c>
      <c r="F64" s="71" t="s">
        <v>347</v>
      </c>
      <c r="G64" s="71"/>
      <c r="I64" s="1"/>
      <c r="J64" s="1"/>
      <c r="N64" s="1"/>
      <c r="O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Q64" s="1"/>
      <c r="BR64" s="1"/>
      <c r="BS64" s="1"/>
    </row>
    <row r="65" spans="1:71" s="3" customFormat="1" ht="42" customHeight="1">
      <c r="A65" s="68" t="s">
        <v>36</v>
      </c>
      <c r="B65" s="68" t="s">
        <v>358</v>
      </c>
      <c r="C65" s="69" t="s">
        <v>37</v>
      </c>
      <c r="D65" s="137">
        <v>26800</v>
      </c>
      <c r="E65" s="71" t="s">
        <v>303</v>
      </c>
      <c r="F65" s="71" t="s">
        <v>347</v>
      </c>
      <c r="G65" s="71"/>
      <c r="I65" s="1"/>
      <c r="J65" s="1"/>
      <c r="N65" s="1"/>
      <c r="O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Q65" s="1"/>
      <c r="BR65" s="1"/>
      <c r="BS65" s="1"/>
    </row>
    <row r="66" spans="1:71" s="3" customFormat="1" ht="26.75" customHeight="1">
      <c r="A66" s="60" t="s">
        <v>359</v>
      </c>
      <c r="B66" s="60"/>
      <c r="C66" s="60"/>
      <c r="D66" s="61"/>
      <c r="E66" s="62"/>
      <c r="F66" s="61"/>
      <c r="G66" s="61"/>
      <c r="I66" s="1"/>
      <c r="J66" s="1"/>
      <c r="N66" s="1"/>
      <c r="O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Q66" s="1"/>
      <c r="BR66" s="1"/>
      <c r="BS66" s="1"/>
    </row>
    <row r="67" spans="1:71" s="3" customFormat="1" ht="42" customHeight="1">
      <c r="A67" s="10" t="s">
        <v>216</v>
      </c>
      <c r="B67" s="10" t="s">
        <v>360</v>
      </c>
      <c r="C67" s="11" t="s">
        <v>217</v>
      </c>
      <c r="D67" s="136">
        <v>74500</v>
      </c>
      <c r="E67" s="13" t="s">
        <v>294</v>
      </c>
      <c r="F67" s="13" t="s">
        <v>347</v>
      </c>
      <c r="G67" s="72" t="s">
        <v>361</v>
      </c>
      <c r="I67" s="1"/>
      <c r="J67" s="1"/>
      <c r="N67" s="1"/>
      <c r="O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Q67" s="1"/>
      <c r="BR67" s="1"/>
      <c r="BS67" s="1"/>
    </row>
    <row r="68" spans="1:71" s="3" customFormat="1" ht="42" customHeight="1">
      <c r="A68" s="10" t="s">
        <v>218</v>
      </c>
      <c r="B68" s="10" t="s">
        <v>362</v>
      </c>
      <c r="C68" s="11" t="s">
        <v>219</v>
      </c>
      <c r="D68" s="136">
        <v>69800</v>
      </c>
      <c r="E68" s="13" t="s">
        <v>294</v>
      </c>
      <c r="F68" s="13" t="s">
        <v>347</v>
      </c>
      <c r="G68" s="72" t="s">
        <v>361</v>
      </c>
      <c r="I68" s="1"/>
      <c r="J68" s="1"/>
      <c r="N68" s="1"/>
      <c r="O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Q68" s="1"/>
      <c r="BR68" s="1"/>
      <c r="BS68" s="1"/>
    </row>
    <row r="69" spans="1:71" s="3" customFormat="1" ht="42" customHeight="1">
      <c r="A69" s="10" t="s">
        <v>220</v>
      </c>
      <c r="B69" s="10" t="s">
        <v>363</v>
      </c>
      <c r="C69" s="11" t="s">
        <v>221</v>
      </c>
      <c r="D69" s="136">
        <v>132800</v>
      </c>
      <c r="E69" s="13" t="s">
        <v>294</v>
      </c>
      <c r="F69" s="13" t="s">
        <v>347</v>
      </c>
      <c r="G69" s="72" t="s">
        <v>361</v>
      </c>
      <c r="I69" s="1"/>
      <c r="J69" s="1"/>
      <c r="N69" s="1"/>
      <c r="O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Q69" s="1"/>
      <c r="BR69" s="1"/>
      <c r="BS69" s="1"/>
    </row>
    <row r="70" spans="1:71" s="3" customFormat="1" ht="42" customHeight="1">
      <c r="A70" s="10" t="s">
        <v>222</v>
      </c>
      <c r="B70" s="10" t="s">
        <v>364</v>
      </c>
      <c r="C70" s="11" t="s">
        <v>223</v>
      </c>
      <c r="D70" s="136">
        <v>105800</v>
      </c>
      <c r="E70" s="13" t="s">
        <v>294</v>
      </c>
      <c r="F70" s="13" t="s">
        <v>347</v>
      </c>
      <c r="G70" s="72" t="s">
        <v>361</v>
      </c>
      <c r="I70" s="1"/>
      <c r="J70" s="1"/>
      <c r="N70" s="1"/>
      <c r="O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Q70" s="1"/>
      <c r="BR70" s="1"/>
      <c r="BS70" s="1"/>
    </row>
    <row r="71" spans="1:71" s="3" customFormat="1" ht="42" customHeight="1">
      <c r="A71" s="10" t="s">
        <v>224</v>
      </c>
      <c r="B71" s="10" t="s">
        <v>365</v>
      </c>
      <c r="C71" s="11" t="s">
        <v>225</v>
      </c>
      <c r="D71" s="136">
        <v>106200</v>
      </c>
      <c r="E71" s="13" t="s">
        <v>294</v>
      </c>
      <c r="F71" s="13" t="s">
        <v>347</v>
      </c>
      <c r="G71" s="72" t="s">
        <v>361</v>
      </c>
      <c r="I71" s="1"/>
      <c r="J71" s="1"/>
      <c r="N71" s="1"/>
      <c r="O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Q71" s="1"/>
      <c r="BR71" s="1"/>
      <c r="BS71" s="1"/>
    </row>
    <row r="72" spans="1:71" s="3" customFormat="1" ht="42" customHeight="1">
      <c r="A72" s="10" t="s">
        <v>226</v>
      </c>
      <c r="B72" s="10" t="s">
        <v>366</v>
      </c>
      <c r="C72" s="11" t="s">
        <v>227</v>
      </c>
      <c r="D72" s="136">
        <v>91100</v>
      </c>
      <c r="E72" s="13" t="s">
        <v>294</v>
      </c>
      <c r="F72" s="13" t="s">
        <v>347</v>
      </c>
      <c r="G72" s="72" t="s">
        <v>361</v>
      </c>
      <c r="I72" s="1"/>
      <c r="J72" s="1"/>
      <c r="N72" s="1"/>
      <c r="O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Q72" s="1"/>
      <c r="BR72" s="1"/>
      <c r="BS72" s="1"/>
    </row>
    <row r="73" spans="1:71" s="3" customFormat="1" ht="42" customHeight="1">
      <c r="A73" s="68" t="s">
        <v>38</v>
      </c>
      <c r="B73" s="68" t="s">
        <v>367</v>
      </c>
      <c r="C73" s="69" t="s">
        <v>39</v>
      </c>
      <c r="D73" s="137">
        <v>4800</v>
      </c>
      <c r="E73" s="71" t="s">
        <v>303</v>
      </c>
      <c r="F73" s="71" t="s">
        <v>347</v>
      </c>
      <c r="G73" s="71"/>
      <c r="I73" s="1"/>
      <c r="J73" s="1"/>
      <c r="N73" s="1"/>
      <c r="O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Q73" s="1"/>
      <c r="BR73" s="1"/>
      <c r="BS73" s="1"/>
    </row>
    <row r="74" spans="1:71" s="3" customFormat="1" ht="42" customHeight="1">
      <c r="A74" s="68" t="s">
        <v>40</v>
      </c>
      <c r="B74" s="68" t="s">
        <v>368</v>
      </c>
      <c r="C74" s="69" t="s">
        <v>41</v>
      </c>
      <c r="D74" s="137">
        <v>4800</v>
      </c>
      <c r="E74" s="71" t="s">
        <v>303</v>
      </c>
      <c r="F74" s="71" t="s">
        <v>347</v>
      </c>
      <c r="G74" s="71"/>
      <c r="I74" s="1"/>
      <c r="J74" s="1"/>
      <c r="N74" s="1"/>
      <c r="O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Q74" s="1"/>
      <c r="BR74" s="1"/>
      <c r="BS74" s="1"/>
    </row>
    <row r="75" spans="1:71" s="3" customFormat="1" ht="42" customHeight="1">
      <c r="A75" s="68" t="s">
        <v>42</v>
      </c>
      <c r="B75" s="68" t="s">
        <v>369</v>
      </c>
      <c r="C75" s="69" t="s">
        <v>43</v>
      </c>
      <c r="D75" s="137">
        <v>14800</v>
      </c>
      <c r="E75" s="71" t="s">
        <v>303</v>
      </c>
      <c r="F75" s="71" t="s">
        <v>347</v>
      </c>
      <c r="G75" s="71"/>
      <c r="I75" s="1"/>
      <c r="J75" s="1"/>
      <c r="N75" s="1"/>
      <c r="O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Q75" s="1"/>
      <c r="BR75" s="1"/>
      <c r="BS75" s="1"/>
    </row>
    <row r="76" spans="1:71" s="3" customFormat="1" ht="42" customHeight="1">
      <c r="A76" s="68" t="s">
        <v>44</v>
      </c>
      <c r="B76" s="68" t="s">
        <v>370</v>
      </c>
      <c r="C76" s="69" t="s">
        <v>45</v>
      </c>
      <c r="D76" s="137">
        <v>8800</v>
      </c>
      <c r="E76" s="71" t="s">
        <v>303</v>
      </c>
      <c r="F76" s="71" t="s">
        <v>347</v>
      </c>
      <c r="G76" s="71"/>
      <c r="I76" s="1"/>
      <c r="J76" s="1"/>
      <c r="N76" s="1"/>
      <c r="O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Q76" s="1"/>
      <c r="BR76" s="1"/>
      <c r="BS76" s="1"/>
    </row>
    <row r="77" spans="1:71" s="3" customFormat="1" ht="42" customHeight="1">
      <c r="A77" s="68" t="s">
        <v>46</v>
      </c>
      <c r="B77" s="68" t="s">
        <v>371</v>
      </c>
      <c r="C77" s="69" t="s">
        <v>47</v>
      </c>
      <c r="D77" s="137">
        <v>14500</v>
      </c>
      <c r="E77" s="71" t="s">
        <v>303</v>
      </c>
      <c r="F77" s="71" t="s">
        <v>347</v>
      </c>
      <c r="G77" s="71"/>
      <c r="I77" s="1"/>
      <c r="J77" s="1"/>
      <c r="N77" s="1"/>
      <c r="O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Q77" s="1"/>
      <c r="BR77" s="1"/>
      <c r="BS77" s="1"/>
    </row>
    <row r="78" spans="1:71" s="3" customFormat="1" ht="42" customHeight="1">
      <c r="A78" s="68" t="s">
        <v>48</v>
      </c>
      <c r="B78" s="68" t="s">
        <v>372</v>
      </c>
      <c r="C78" s="69" t="s">
        <v>49</v>
      </c>
      <c r="D78" s="137">
        <v>6200</v>
      </c>
      <c r="E78" s="71" t="s">
        <v>303</v>
      </c>
      <c r="F78" s="71" t="s">
        <v>347</v>
      </c>
      <c r="G78" s="71"/>
      <c r="I78" s="1"/>
      <c r="J78" s="1"/>
      <c r="N78" s="1"/>
      <c r="O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Q78" s="1"/>
      <c r="BR78" s="1"/>
      <c r="BS78" s="1"/>
    </row>
    <row r="79" spans="1:71" s="3" customFormat="1" ht="42" customHeight="1">
      <c r="A79" s="68" t="s">
        <v>50</v>
      </c>
      <c r="B79" s="68" t="s">
        <v>373</v>
      </c>
      <c r="C79" s="69" t="s">
        <v>51</v>
      </c>
      <c r="D79" s="137">
        <v>10200</v>
      </c>
      <c r="E79" s="71" t="s">
        <v>303</v>
      </c>
      <c r="F79" s="71" t="s">
        <v>347</v>
      </c>
      <c r="G79" s="71"/>
      <c r="I79" s="1"/>
      <c r="J79" s="1"/>
      <c r="N79" s="1"/>
      <c r="O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Q79" s="1"/>
      <c r="BR79" s="1"/>
      <c r="BS79" s="1"/>
    </row>
    <row r="80" spans="1:71" s="3" customFormat="1" ht="42" customHeight="1">
      <c r="A80" s="60" t="s">
        <v>374</v>
      </c>
      <c r="B80" s="60"/>
      <c r="C80" s="60"/>
      <c r="D80" s="61"/>
      <c r="E80" s="62"/>
      <c r="F80" s="61"/>
      <c r="G80" s="61"/>
      <c r="I80" s="1"/>
      <c r="J80" s="1"/>
      <c r="N80" s="1"/>
      <c r="O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Q80" s="1"/>
      <c r="BR80" s="1"/>
      <c r="BS80" s="1"/>
    </row>
    <row r="81" spans="1:71" s="3" customFormat="1" ht="39">
      <c r="A81" s="10" t="s">
        <v>228</v>
      </c>
      <c r="B81" s="10" t="s">
        <v>375</v>
      </c>
      <c r="C81" s="11" t="s">
        <v>229</v>
      </c>
      <c r="D81" s="136">
        <v>91100</v>
      </c>
      <c r="E81" s="67" t="s">
        <v>294</v>
      </c>
      <c r="F81" s="67" t="s">
        <v>347</v>
      </c>
      <c r="G81" s="67"/>
      <c r="I81" s="1"/>
      <c r="J81" s="1"/>
      <c r="N81" s="1"/>
      <c r="O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Q81" s="1"/>
      <c r="BR81" s="1"/>
      <c r="BS81" s="1"/>
    </row>
    <row r="82" spans="1:71" s="3" customFormat="1" ht="42" customHeight="1">
      <c r="A82" s="10" t="s">
        <v>230</v>
      </c>
      <c r="B82" s="10" t="s">
        <v>376</v>
      </c>
      <c r="C82" s="11" t="s">
        <v>231</v>
      </c>
      <c r="D82" s="136">
        <v>141900</v>
      </c>
      <c r="E82" s="67" t="s">
        <v>294</v>
      </c>
      <c r="F82" s="67" t="s">
        <v>347</v>
      </c>
      <c r="G82" s="67"/>
      <c r="I82" s="1"/>
      <c r="J82" s="1"/>
      <c r="N82" s="1"/>
      <c r="O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Q82" s="1"/>
      <c r="BR82" s="1"/>
      <c r="BS82" s="1"/>
    </row>
    <row r="83" spans="1:71" s="3" customFormat="1" ht="24" customHeight="1">
      <c r="A83" s="60" t="s">
        <v>377</v>
      </c>
      <c r="B83" s="60"/>
      <c r="C83" s="60"/>
      <c r="D83" s="61"/>
      <c r="E83" s="62"/>
      <c r="F83" s="61"/>
      <c r="G83" s="61"/>
      <c r="I83" s="1"/>
      <c r="J83" s="1"/>
      <c r="N83" s="1"/>
      <c r="O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Q83" s="1"/>
      <c r="BR83" s="1"/>
      <c r="BS83" s="1"/>
    </row>
    <row r="84" spans="1:71" s="3" customFormat="1" ht="42" customHeight="1">
      <c r="A84" s="10" t="s">
        <v>232</v>
      </c>
      <c r="B84" s="10" t="s">
        <v>378</v>
      </c>
      <c r="C84" s="11" t="s">
        <v>233</v>
      </c>
      <c r="D84" s="136">
        <v>65700</v>
      </c>
      <c r="E84" s="13" t="s">
        <v>303</v>
      </c>
      <c r="F84" s="13" t="s">
        <v>347</v>
      </c>
      <c r="G84" s="135" t="s">
        <v>379</v>
      </c>
      <c r="I84" s="1"/>
      <c r="J84" s="1"/>
      <c r="N84" s="1"/>
      <c r="O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Q84" s="1"/>
      <c r="BR84" s="1"/>
      <c r="BS84" s="1"/>
    </row>
    <row r="85" spans="1:71" s="3" customFormat="1" ht="42" customHeight="1">
      <c r="A85" s="10" t="s">
        <v>234</v>
      </c>
      <c r="B85" s="10" t="s">
        <v>380</v>
      </c>
      <c r="C85" s="11" t="s">
        <v>235</v>
      </c>
      <c r="D85" s="136">
        <v>194200</v>
      </c>
      <c r="E85" s="13" t="s">
        <v>303</v>
      </c>
      <c r="F85" s="13" t="s">
        <v>347</v>
      </c>
      <c r="G85" s="135" t="s">
        <v>381</v>
      </c>
      <c r="I85" s="1"/>
      <c r="J85" s="1"/>
      <c r="N85" s="1"/>
      <c r="O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Q85" s="1"/>
      <c r="BR85" s="1"/>
      <c r="BS85" s="1"/>
    </row>
    <row r="86" spans="1:71" s="3" customFormat="1" ht="42" customHeight="1">
      <c r="A86" s="10" t="s">
        <v>236</v>
      </c>
      <c r="B86" s="10" t="s">
        <v>382</v>
      </c>
      <c r="C86" s="11" t="s">
        <v>237</v>
      </c>
      <c r="D86" s="136">
        <v>123200</v>
      </c>
      <c r="E86" s="13" t="s">
        <v>303</v>
      </c>
      <c r="F86" s="13" t="s">
        <v>347</v>
      </c>
      <c r="G86" s="135" t="s">
        <v>381</v>
      </c>
      <c r="I86" s="1"/>
      <c r="J86" s="1"/>
      <c r="N86" s="1"/>
      <c r="O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Q86" s="1"/>
      <c r="BR86" s="1"/>
      <c r="BS86" s="1"/>
    </row>
    <row r="87" spans="1:71" s="3" customFormat="1" ht="42" customHeight="1">
      <c r="A87" s="10" t="s">
        <v>238</v>
      </c>
      <c r="B87" s="10" t="s">
        <v>383</v>
      </c>
      <c r="C87" s="11" t="s">
        <v>239</v>
      </c>
      <c r="D87" s="136">
        <v>83600</v>
      </c>
      <c r="E87" s="13" t="s">
        <v>303</v>
      </c>
      <c r="F87" s="13" t="s">
        <v>347</v>
      </c>
      <c r="G87" s="135" t="s">
        <v>379</v>
      </c>
      <c r="I87" s="1"/>
      <c r="J87" s="1"/>
      <c r="N87" s="1"/>
      <c r="O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Q87" s="1"/>
      <c r="BR87" s="1"/>
      <c r="BS87" s="1"/>
    </row>
    <row r="88" spans="1:71" s="3" customFormat="1" ht="42" customHeight="1">
      <c r="A88" s="68" t="s">
        <v>40</v>
      </c>
      <c r="B88" s="68" t="s">
        <v>368</v>
      </c>
      <c r="C88" s="69" t="s">
        <v>41</v>
      </c>
      <c r="D88" s="137">
        <v>4800</v>
      </c>
      <c r="E88" s="71" t="s">
        <v>303</v>
      </c>
      <c r="F88" s="71" t="s">
        <v>347</v>
      </c>
      <c r="G88" s="71"/>
      <c r="I88" s="1"/>
      <c r="J88" s="1"/>
      <c r="N88" s="1"/>
      <c r="O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Q88" s="1"/>
      <c r="BR88" s="1"/>
      <c r="BS88" s="1"/>
    </row>
    <row r="89" spans="1:71" s="3" customFormat="1" ht="42" customHeight="1">
      <c r="A89" s="68" t="s">
        <v>44</v>
      </c>
      <c r="B89" s="68" t="s">
        <v>370</v>
      </c>
      <c r="C89" s="69" t="s">
        <v>45</v>
      </c>
      <c r="D89" s="137">
        <v>8800</v>
      </c>
      <c r="E89" s="71" t="s">
        <v>303</v>
      </c>
      <c r="F89" s="71" t="s">
        <v>347</v>
      </c>
      <c r="G89" s="71"/>
      <c r="I89" s="1"/>
      <c r="J89" s="1"/>
      <c r="N89" s="1"/>
      <c r="O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Q89" s="1"/>
      <c r="BR89" s="1"/>
      <c r="BS89" s="1"/>
    </row>
    <row r="90" spans="1:71" s="3" customFormat="1" ht="42" customHeight="1">
      <c r="A90" s="68" t="s">
        <v>42</v>
      </c>
      <c r="B90" s="68" t="s">
        <v>369</v>
      </c>
      <c r="C90" s="69" t="s">
        <v>43</v>
      </c>
      <c r="D90" s="137">
        <v>14800</v>
      </c>
      <c r="E90" s="71" t="s">
        <v>303</v>
      </c>
      <c r="F90" s="71" t="s">
        <v>347</v>
      </c>
      <c r="G90" s="71"/>
      <c r="I90" s="1"/>
      <c r="J90" s="1"/>
      <c r="N90" s="1"/>
      <c r="O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Q90" s="1"/>
      <c r="BR90" s="1"/>
      <c r="BS90" s="1"/>
    </row>
    <row r="91" spans="1:71" s="3" customFormat="1" ht="42" customHeight="1">
      <c r="A91" s="68" t="s">
        <v>54</v>
      </c>
      <c r="B91" s="68" t="s">
        <v>384</v>
      </c>
      <c r="C91" s="69" t="s">
        <v>55</v>
      </c>
      <c r="D91" s="137">
        <v>22300</v>
      </c>
      <c r="E91" s="71" t="s">
        <v>303</v>
      </c>
      <c r="F91" s="71" t="s">
        <v>347</v>
      </c>
      <c r="G91" s="71"/>
      <c r="I91" s="1"/>
      <c r="J91" s="1"/>
      <c r="N91" s="1"/>
      <c r="O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Q91" s="1"/>
      <c r="BR91" s="1"/>
      <c r="BS91" s="1"/>
    </row>
    <row r="92" spans="1:71" s="3" customFormat="1" ht="42" customHeight="1">
      <c r="A92" s="68" t="s">
        <v>46</v>
      </c>
      <c r="B92" s="68" t="s">
        <v>371</v>
      </c>
      <c r="C92" s="69" t="s">
        <v>47</v>
      </c>
      <c r="D92" s="137">
        <v>14500</v>
      </c>
      <c r="E92" s="71" t="s">
        <v>303</v>
      </c>
      <c r="F92" s="71" t="s">
        <v>347</v>
      </c>
      <c r="G92" s="71"/>
      <c r="I92" s="1"/>
      <c r="J92" s="1"/>
      <c r="N92" s="1"/>
      <c r="O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Q92" s="1"/>
      <c r="BR92" s="1"/>
      <c r="BS92" s="1"/>
    </row>
    <row r="93" spans="1:71" s="3" customFormat="1" ht="42" customHeight="1">
      <c r="A93" s="68" t="s">
        <v>48</v>
      </c>
      <c r="B93" s="68" t="s">
        <v>372</v>
      </c>
      <c r="C93" s="69" t="s">
        <v>49</v>
      </c>
      <c r="D93" s="137">
        <v>6200</v>
      </c>
      <c r="E93" s="71" t="s">
        <v>303</v>
      </c>
      <c r="F93" s="71" t="s">
        <v>347</v>
      </c>
      <c r="G93" s="71"/>
      <c r="I93" s="1"/>
      <c r="J93" s="1"/>
      <c r="N93" s="1"/>
      <c r="O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Q93" s="1"/>
      <c r="BR93" s="1"/>
      <c r="BS93" s="1"/>
    </row>
    <row r="94" spans="1:71" s="3" customFormat="1" ht="42" customHeight="1">
      <c r="A94" s="68" t="s">
        <v>50</v>
      </c>
      <c r="B94" s="68" t="s">
        <v>373</v>
      </c>
      <c r="C94" s="69" t="s">
        <v>51</v>
      </c>
      <c r="D94" s="137">
        <v>10200</v>
      </c>
      <c r="E94" s="71" t="s">
        <v>303</v>
      </c>
      <c r="F94" s="71" t="s">
        <v>347</v>
      </c>
      <c r="G94" s="71"/>
      <c r="I94" s="1"/>
      <c r="J94" s="1"/>
      <c r="N94" s="1"/>
      <c r="O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Q94" s="1"/>
      <c r="BR94" s="1"/>
      <c r="BS94" s="1"/>
    </row>
    <row r="95" spans="1:71" s="3" customFormat="1" ht="42" customHeight="1">
      <c r="A95" s="68" t="s">
        <v>52</v>
      </c>
      <c r="B95" s="68" t="s">
        <v>330</v>
      </c>
      <c r="C95" s="69" t="s">
        <v>53</v>
      </c>
      <c r="D95" s="137">
        <v>3700</v>
      </c>
      <c r="E95" s="71" t="s">
        <v>303</v>
      </c>
      <c r="F95" s="71" t="s">
        <v>347</v>
      </c>
      <c r="G95" s="71"/>
      <c r="I95" s="1"/>
      <c r="J95" s="1"/>
      <c r="N95" s="1"/>
      <c r="O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Q95" s="1"/>
      <c r="BR95" s="1"/>
      <c r="BS95" s="1"/>
    </row>
    <row r="96" spans="1:71" s="3" customFormat="1" ht="28.5" customHeight="1">
      <c r="A96" s="60" t="s">
        <v>385</v>
      </c>
      <c r="B96" s="60"/>
      <c r="C96" s="60"/>
      <c r="D96" s="61"/>
      <c r="E96" s="62"/>
      <c r="F96" s="61"/>
      <c r="G96" s="61"/>
      <c r="H96" s="1"/>
      <c r="I96" s="1"/>
      <c r="J96" s="1"/>
      <c r="N96" s="1"/>
      <c r="O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Q96" s="1"/>
      <c r="BR96" s="1"/>
      <c r="BS96" s="1"/>
    </row>
    <row r="97" spans="1:71" s="3" customFormat="1" ht="42" customHeight="1">
      <c r="A97" s="10" t="s">
        <v>240</v>
      </c>
      <c r="B97" s="10" t="s">
        <v>386</v>
      </c>
      <c r="C97" s="11" t="s">
        <v>241</v>
      </c>
      <c r="D97" s="136">
        <v>154000</v>
      </c>
      <c r="E97" s="13" t="s">
        <v>303</v>
      </c>
      <c r="F97" s="13" t="s">
        <v>347</v>
      </c>
      <c r="G97" s="72" t="s">
        <v>381</v>
      </c>
      <c r="I97" s="1"/>
      <c r="J97" s="1"/>
      <c r="N97" s="1"/>
      <c r="O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Q97" s="1"/>
      <c r="BR97" s="1"/>
      <c r="BS97" s="1"/>
    </row>
    <row r="98" spans="1:71" s="3" customFormat="1" ht="42" customHeight="1">
      <c r="A98" s="10" t="s">
        <v>242</v>
      </c>
      <c r="B98" s="10" t="s">
        <v>387</v>
      </c>
      <c r="C98" s="11" t="s">
        <v>243</v>
      </c>
      <c r="D98" s="136">
        <v>191100</v>
      </c>
      <c r="E98" s="13" t="s">
        <v>303</v>
      </c>
      <c r="F98" s="13" t="s">
        <v>347</v>
      </c>
      <c r="G98" s="72" t="s">
        <v>361</v>
      </c>
      <c r="I98" s="1"/>
      <c r="J98" s="1"/>
      <c r="N98" s="1"/>
      <c r="O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Q98" s="1"/>
      <c r="BR98" s="1"/>
      <c r="BS98" s="1"/>
    </row>
    <row r="99" spans="1:71" s="3" customFormat="1" ht="42" customHeight="1">
      <c r="A99" s="10" t="s">
        <v>244</v>
      </c>
      <c r="B99" s="10" t="s">
        <v>388</v>
      </c>
      <c r="C99" s="11" t="s">
        <v>245</v>
      </c>
      <c r="D99" s="136">
        <v>147000</v>
      </c>
      <c r="E99" s="13" t="s">
        <v>303</v>
      </c>
      <c r="F99" s="13" t="s">
        <v>347</v>
      </c>
      <c r="G99" s="72" t="s">
        <v>361</v>
      </c>
      <c r="I99" s="1"/>
      <c r="J99" s="1"/>
      <c r="N99" s="1"/>
      <c r="O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Q99" s="1"/>
      <c r="BR99" s="1"/>
      <c r="BS99" s="1"/>
    </row>
    <row r="100" spans="1:71" s="3" customFormat="1" ht="42" customHeight="1">
      <c r="A100" s="10" t="s">
        <v>246</v>
      </c>
      <c r="B100" s="10" t="s">
        <v>389</v>
      </c>
      <c r="C100" s="11" t="s">
        <v>247</v>
      </c>
      <c r="D100" s="136">
        <v>148300</v>
      </c>
      <c r="E100" s="13" t="s">
        <v>303</v>
      </c>
      <c r="F100" s="13" t="s">
        <v>347</v>
      </c>
      <c r="G100" s="72" t="s">
        <v>361</v>
      </c>
      <c r="I100" s="1"/>
      <c r="J100" s="1"/>
      <c r="N100" s="1"/>
      <c r="O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Q100" s="1"/>
      <c r="BR100" s="1"/>
      <c r="BS100" s="1"/>
    </row>
    <row r="101" spans="1:71" s="3" customFormat="1" ht="42" customHeight="1">
      <c r="A101" s="10" t="s">
        <v>248</v>
      </c>
      <c r="B101" s="10" t="s">
        <v>390</v>
      </c>
      <c r="C101" s="11" t="s">
        <v>249</v>
      </c>
      <c r="D101" s="136">
        <v>115500</v>
      </c>
      <c r="E101" s="13" t="s">
        <v>303</v>
      </c>
      <c r="F101" s="13" t="s">
        <v>347</v>
      </c>
      <c r="G101" s="72" t="s">
        <v>361</v>
      </c>
      <c r="I101" s="1"/>
      <c r="J101" s="1"/>
      <c r="N101" s="1"/>
      <c r="O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Q101" s="1"/>
      <c r="BR101" s="1"/>
      <c r="BS101" s="1"/>
    </row>
    <row r="102" spans="1:71" s="3" customFormat="1" ht="42" customHeight="1">
      <c r="A102" s="68" t="s">
        <v>68</v>
      </c>
      <c r="B102" s="68" t="s">
        <v>391</v>
      </c>
      <c r="C102" s="69" t="s">
        <v>69</v>
      </c>
      <c r="D102" s="137">
        <v>5200</v>
      </c>
      <c r="E102" s="71" t="s">
        <v>303</v>
      </c>
      <c r="F102" s="71" t="s">
        <v>347</v>
      </c>
      <c r="G102" s="71"/>
      <c r="I102" s="1"/>
      <c r="J102" s="1"/>
      <c r="N102" s="1"/>
      <c r="O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Q102" s="1"/>
      <c r="BR102" s="1"/>
      <c r="BS102" s="1"/>
    </row>
    <row r="103" spans="1:71" s="3" customFormat="1" ht="42" customHeight="1">
      <c r="A103" s="68" t="s">
        <v>70</v>
      </c>
      <c r="B103" s="68" t="s">
        <v>392</v>
      </c>
      <c r="C103" s="69" t="s">
        <v>71</v>
      </c>
      <c r="D103" s="137">
        <v>5200</v>
      </c>
      <c r="E103" s="71" t="s">
        <v>303</v>
      </c>
      <c r="F103" s="71" t="s">
        <v>347</v>
      </c>
      <c r="G103" s="71"/>
      <c r="I103" s="1"/>
      <c r="J103" s="1"/>
      <c r="N103" s="1"/>
      <c r="O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Q103" s="1"/>
      <c r="BR103" s="1"/>
      <c r="BS103" s="1"/>
    </row>
    <row r="104" spans="1:71" s="3" customFormat="1" ht="42" customHeight="1">
      <c r="A104" s="68" t="s">
        <v>72</v>
      </c>
      <c r="B104" s="68" t="s">
        <v>393</v>
      </c>
      <c r="C104" s="69" t="s">
        <v>73</v>
      </c>
      <c r="D104" s="137">
        <v>4800</v>
      </c>
      <c r="E104" s="71" t="s">
        <v>303</v>
      </c>
      <c r="F104" s="71" t="s">
        <v>347</v>
      </c>
      <c r="G104" s="71"/>
      <c r="I104" s="1"/>
      <c r="J104" s="1"/>
      <c r="N104" s="1"/>
      <c r="O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Q104" s="1"/>
      <c r="BR104" s="1"/>
      <c r="BS104" s="1"/>
    </row>
    <row r="105" spans="1:71" s="3" customFormat="1" ht="42" customHeight="1">
      <c r="A105" s="68" t="s">
        <v>74</v>
      </c>
      <c r="B105" s="68" t="s">
        <v>394</v>
      </c>
      <c r="C105" s="69" t="s">
        <v>75</v>
      </c>
      <c r="D105" s="137">
        <v>4800</v>
      </c>
      <c r="E105" s="71" t="s">
        <v>303</v>
      </c>
      <c r="F105" s="71" t="s">
        <v>347</v>
      </c>
      <c r="G105" s="71"/>
      <c r="I105" s="1"/>
      <c r="J105" s="1"/>
      <c r="N105" s="1"/>
      <c r="O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Q105" s="1"/>
      <c r="BR105" s="1"/>
      <c r="BS105" s="1"/>
    </row>
    <row r="106" spans="1:71" s="3" customFormat="1" ht="42" customHeight="1">
      <c r="A106" s="68" t="s">
        <v>56</v>
      </c>
      <c r="B106" s="68" t="s">
        <v>395</v>
      </c>
      <c r="C106" s="69" t="s">
        <v>57</v>
      </c>
      <c r="D106" s="137">
        <v>7500</v>
      </c>
      <c r="E106" s="71" t="s">
        <v>303</v>
      </c>
      <c r="F106" s="71" t="s">
        <v>347</v>
      </c>
      <c r="G106" s="71"/>
      <c r="I106" s="1"/>
      <c r="J106" s="1"/>
      <c r="N106" s="1"/>
      <c r="O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Q106" s="1"/>
      <c r="BR106" s="1"/>
      <c r="BS106" s="1"/>
    </row>
    <row r="107" spans="1:71" s="3" customFormat="1" ht="42" customHeight="1">
      <c r="A107" s="68" t="s">
        <v>58</v>
      </c>
      <c r="B107" s="68" t="s">
        <v>396</v>
      </c>
      <c r="C107" s="69" t="s">
        <v>59</v>
      </c>
      <c r="D107" s="137">
        <v>7500</v>
      </c>
      <c r="E107" s="71" t="s">
        <v>303</v>
      </c>
      <c r="F107" s="71" t="s">
        <v>347</v>
      </c>
      <c r="G107" s="71"/>
      <c r="I107" s="1"/>
      <c r="J107" s="1"/>
      <c r="N107" s="1"/>
      <c r="O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Q107" s="1"/>
      <c r="BR107" s="1"/>
      <c r="BS107" s="1"/>
    </row>
    <row r="108" spans="1:71" s="3" customFormat="1" ht="42" customHeight="1">
      <c r="A108" s="68" t="s">
        <v>60</v>
      </c>
      <c r="B108" s="68" t="s">
        <v>397</v>
      </c>
      <c r="C108" s="69" t="s">
        <v>61</v>
      </c>
      <c r="D108" s="137">
        <v>15300</v>
      </c>
      <c r="E108" s="71" t="s">
        <v>303</v>
      </c>
      <c r="F108" s="71" t="s">
        <v>347</v>
      </c>
      <c r="G108" s="71"/>
      <c r="I108" s="1"/>
      <c r="J108" s="1"/>
      <c r="N108" s="1"/>
      <c r="O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Q108" s="1"/>
      <c r="BR108" s="1"/>
      <c r="BS108" s="1"/>
    </row>
    <row r="109" spans="1:71" s="3" customFormat="1" ht="42" customHeight="1">
      <c r="A109" s="68" t="s">
        <v>62</v>
      </c>
      <c r="B109" s="68" t="s">
        <v>398</v>
      </c>
      <c r="C109" s="69" t="s">
        <v>63</v>
      </c>
      <c r="D109" s="137">
        <v>8200</v>
      </c>
      <c r="E109" s="71" t="s">
        <v>303</v>
      </c>
      <c r="F109" s="71" t="s">
        <v>347</v>
      </c>
      <c r="G109" s="71"/>
      <c r="I109" s="1"/>
      <c r="J109" s="1"/>
      <c r="N109" s="1"/>
      <c r="O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Q109" s="1"/>
      <c r="BR109" s="1"/>
      <c r="BS109" s="1"/>
    </row>
    <row r="110" spans="1:71" s="3" customFormat="1" ht="42" customHeight="1">
      <c r="A110" s="68" t="s">
        <v>64</v>
      </c>
      <c r="B110" s="68" t="s">
        <v>399</v>
      </c>
      <c r="C110" s="69" t="s">
        <v>65</v>
      </c>
      <c r="D110" s="137">
        <v>8200</v>
      </c>
      <c r="E110" s="71" t="s">
        <v>303</v>
      </c>
      <c r="F110" s="71" t="s">
        <v>347</v>
      </c>
      <c r="G110" s="71"/>
      <c r="I110" s="1"/>
      <c r="J110" s="1"/>
      <c r="N110" s="1"/>
      <c r="O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Q110" s="1"/>
      <c r="BR110" s="1"/>
      <c r="BS110" s="1"/>
    </row>
    <row r="111" spans="1:71" s="3" customFormat="1" ht="42" customHeight="1">
      <c r="A111" s="68" t="s">
        <v>66</v>
      </c>
      <c r="B111" s="68" t="s">
        <v>400</v>
      </c>
      <c r="C111" s="69" t="s">
        <v>67</v>
      </c>
      <c r="D111" s="137">
        <v>10800</v>
      </c>
      <c r="E111" s="71" t="s">
        <v>303</v>
      </c>
      <c r="F111" s="71" t="s">
        <v>347</v>
      </c>
      <c r="G111" s="71"/>
      <c r="I111" s="1"/>
      <c r="J111" s="1"/>
      <c r="N111" s="1"/>
      <c r="O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Q111" s="1"/>
      <c r="BR111" s="1"/>
      <c r="BS111" s="1"/>
    </row>
    <row r="112" spans="1:71" s="3" customFormat="1" ht="28.5" customHeight="1">
      <c r="A112" s="60" t="s">
        <v>401</v>
      </c>
      <c r="B112" s="60"/>
      <c r="C112" s="60"/>
      <c r="D112" s="61"/>
      <c r="E112" s="62"/>
      <c r="F112" s="61"/>
      <c r="G112" s="61"/>
      <c r="I112" s="1"/>
      <c r="J112" s="1"/>
      <c r="N112" s="1"/>
      <c r="O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Q112" s="1"/>
      <c r="BR112" s="1"/>
      <c r="BS112" s="1"/>
    </row>
    <row r="113" spans="1:71" s="3" customFormat="1" ht="42" customHeight="1">
      <c r="A113" s="10" t="s">
        <v>135</v>
      </c>
      <c r="B113" s="10" t="s">
        <v>402</v>
      </c>
      <c r="C113" s="11" t="s">
        <v>136</v>
      </c>
      <c r="D113" s="136">
        <v>14110</v>
      </c>
      <c r="E113" s="13" t="s">
        <v>303</v>
      </c>
      <c r="F113" s="12" t="s">
        <v>295</v>
      </c>
      <c r="G113" s="12"/>
      <c r="I113" s="1"/>
      <c r="J113" s="1"/>
      <c r="N113" s="1"/>
      <c r="O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Q113" s="1"/>
      <c r="BR113" s="1"/>
      <c r="BS113" s="1"/>
    </row>
    <row r="114" spans="1:71" s="3" customFormat="1" ht="42" customHeight="1">
      <c r="A114" s="10" t="s">
        <v>137</v>
      </c>
      <c r="B114" s="10" t="s">
        <v>403</v>
      </c>
      <c r="C114" s="11" t="s">
        <v>138</v>
      </c>
      <c r="D114" s="136">
        <v>7520</v>
      </c>
      <c r="E114" s="13" t="s">
        <v>303</v>
      </c>
      <c r="F114" s="12" t="s">
        <v>295</v>
      </c>
      <c r="G114" s="12"/>
      <c r="I114" s="1"/>
      <c r="J114" s="1"/>
      <c r="N114" s="1"/>
      <c r="O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Q114" s="1"/>
      <c r="BR114" s="1"/>
      <c r="BS114" s="1"/>
    </row>
    <row r="115" spans="1:71" s="3" customFormat="1" ht="42" customHeight="1">
      <c r="A115" s="10" t="s">
        <v>139</v>
      </c>
      <c r="B115" s="10" t="s">
        <v>404</v>
      </c>
      <c r="C115" s="11" t="s">
        <v>405</v>
      </c>
      <c r="D115" s="136">
        <v>13110</v>
      </c>
      <c r="E115" s="13" t="s">
        <v>303</v>
      </c>
      <c r="F115" s="12" t="s">
        <v>295</v>
      </c>
      <c r="G115" s="12"/>
      <c r="I115" s="1"/>
      <c r="J115" s="1"/>
      <c r="N115" s="1"/>
      <c r="O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Q115" s="1"/>
      <c r="BR115" s="1"/>
      <c r="BS115" s="1"/>
    </row>
    <row r="116" spans="1:71" s="3" customFormat="1" ht="42" customHeight="1">
      <c r="A116" s="10" t="s">
        <v>141</v>
      </c>
      <c r="B116" s="10" t="s">
        <v>406</v>
      </c>
      <c r="C116" s="11" t="s">
        <v>407</v>
      </c>
      <c r="D116" s="136">
        <v>6590</v>
      </c>
      <c r="E116" s="13" t="s">
        <v>303</v>
      </c>
      <c r="F116" s="12" t="s">
        <v>295</v>
      </c>
      <c r="G116" s="12"/>
      <c r="I116" s="1"/>
      <c r="J116" s="1"/>
      <c r="N116" s="1"/>
      <c r="O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Q116" s="1"/>
      <c r="BR116" s="1"/>
      <c r="BS116" s="1"/>
    </row>
  </sheetData>
  <sheetProtection algorithmName="SHA-512" hashValue="Cwb9lri83WCsKH2DN2Hs5PLqfiKcbpDOqDqPgSN8D19ZEEAfZmrsBcY5xmA90UTl8ha3z1ed90PcqlMTcBweuQ==" saltValue="lQWhBsQpPlBN2bZV8d47xg==" spinCount="100000" sheet="1" objects="1" scenarios="1"/>
  <mergeCells count="8">
    <mergeCell ref="G2:G3"/>
    <mergeCell ref="A1:F1"/>
    <mergeCell ref="A2:A3"/>
    <mergeCell ref="B2:B3"/>
    <mergeCell ref="C2:C3"/>
    <mergeCell ref="E2:E3"/>
    <mergeCell ref="F2:F3"/>
    <mergeCell ref="D2:D3"/>
  </mergeCells>
  <printOptions horizontalCentered="1"/>
  <pageMargins left="0.39370078740157483" right="0.39370078740157483" top="0" bottom="0.78740157480314965" header="0" footer="0.51181102362204722"/>
  <pageSetup paperSize="9" orientation="landscape" r:id="rId1"/>
  <headerFooter alignWithMargins="0">
    <oddFooter>&amp;L&amp;"Arial,常规"&amp;8Hangzhou H3C Technologies Co.,Ltd.&amp;R&amp;"Arial,常规"&amp;8Page &amp;P of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BCE7-B45B-4487-8F31-35974F936C23}">
  <dimension ref="A1:BV62"/>
  <sheetViews>
    <sheetView zoomScale="115" zoomScaleNormal="115" workbookViewId="0">
      <pane ySplit="3" topLeftCell="A34" activePane="bottomLeft" state="frozen"/>
      <selection pane="bottomLeft" activeCell="E2" sqref="E1:E1048576"/>
    </sheetView>
  </sheetViews>
  <sheetFormatPr baseColWidth="10" defaultColWidth="9" defaultRowHeight="15" customHeight="1"/>
  <cols>
    <col min="1" max="1" width="17.83203125" style="4" customWidth="1"/>
    <col min="2" max="2" width="20.1640625" style="1" customWidth="1"/>
    <col min="3" max="3" width="84.1640625" style="5" customWidth="1"/>
    <col min="4" max="4" width="14.1640625" style="2" customWidth="1"/>
    <col min="5" max="5" width="19" style="118" customWidth="1"/>
    <col min="6" max="6" width="18.1640625" style="2" customWidth="1"/>
    <col min="7" max="7" width="20.83203125" style="16" customWidth="1"/>
    <col min="8" max="16" width="9" style="3"/>
    <col min="17" max="18" width="9" style="1"/>
    <col min="19" max="21" width="9" style="3"/>
    <col min="22" max="42" width="9" style="1"/>
    <col min="43" max="43" width="9" style="3"/>
    <col min="44" max="68" width="9" style="1"/>
    <col min="69" max="71" width="9" style="3"/>
    <col min="72" max="16384" width="9" style="1"/>
  </cols>
  <sheetData>
    <row r="1" spans="1:74" ht="74.75" customHeight="1">
      <c r="A1" s="143" t="s">
        <v>285</v>
      </c>
      <c r="B1" s="143"/>
      <c r="C1" s="143"/>
      <c r="D1" s="143"/>
      <c r="E1" s="143"/>
      <c r="F1" s="143"/>
    </row>
    <row r="2" spans="1:74" ht="12">
      <c r="A2" s="154" t="s">
        <v>286</v>
      </c>
      <c r="B2" s="154" t="s">
        <v>287</v>
      </c>
      <c r="C2" s="154" t="s">
        <v>288</v>
      </c>
      <c r="D2" s="152" t="s">
        <v>289</v>
      </c>
      <c r="E2" s="158" t="s">
        <v>290</v>
      </c>
      <c r="F2" s="152" t="s">
        <v>291</v>
      </c>
      <c r="G2" s="152" t="s">
        <v>21</v>
      </c>
    </row>
    <row r="3" spans="1:74" ht="17.75" customHeight="1">
      <c r="A3" s="155"/>
      <c r="B3" s="156"/>
      <c r="C3" s="157"/>
      <c r="D3" s="153"/>
      <c r="E3" s="159"/>
      <c r="F3" s="153"/>
      <c r="G3" s="153"/>
    </row>
    <row r="4" spans="1:74" s="3" customFormat="1" ht="14.75" customHeight="1">
      <c r="A4" s="14" t="s">
        <v>408</v>
      </c>
      <c r="B4" s="14"/>
      <c r="C4" s="14"/>
      <c r="D4" s="15"/>
      <c r="E4" s="111"/>
      <c r="F4" s="15"/>
      <c r="G4" s="149" t="s">
        <v>409</v>
      </c>
      <c r="Q4" s="1"/>
      <c r="R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T4" s="1"/>
      <c r="BU4" s="1"/>
      <c r="BV4" s="1"/>
    </row>
    <row r="5" spans="1:74" s="3" customFormat="1" ht="13">
      <c r="A5" s="10" t="s">
        <v>93</v>
      </c>
      <c r="B5" s="10" t="s">
        <v>410</v>
      </c>
      <c r="C5" s="11" t="s">
        <v>411</v>
      </c>
      <c r="D5" s="136">
        <f>VLOOKUP(A5,'Pricelist Summary'!$E$1:$H$119,3,FALSE)</f>
        <v>37200</v>
      </c>
      <c r="E5" s="112" t="s">
        <v>303</v>
      </c>
      <c r="F5" s="13" t="s">
        <v>347</v>
      </c>
      <c r="G5" s="150"/>
      <c r="H5" s="1"/>
      <c r="Q5" s="1"/>
      <c r="R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T5" s="1"/>
      <c r="BU5" s="1"/>
      <c r="BV5" s="1"/>
    </row>
    <row r="6" spans="1:74" s="3" customFormat="1" ht="13">
      <c r="A6" s="10" t="s">
        <v>95</v>
      </c>
      <c r="B6" s="10" t="s">
        <v>412</v>
      </c>
      <c r="C6" s="11" t="s">
        <v>413</v>
      </c>
      <c r="D6" s="136">
        <f>VLOOKUP(A6,'Pricelist Summary'!$E$1:$H$119,3,FALSE)</f>
        <v>71300</v>
      </c>
      <c r="E6" s="112" t="s">
        <v>303</v>
      </c>
      <c r="F6" s="13" t="s">
        <v>347</v>
      </c>
      <c r="G6" s="150"/>
      <c r="H6" s="1"/>
      <c r="Q6" s="1"/>
      <c r="R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T6" s="1"/>
      <c r="BU6" s="1"/>
      <c r="BV6" s="1"/>
    </row>
    <row r="7" spans="1:74" s="3" customFormat="1" ht="13">
      <c r="A7" s="10" t="s">
        <v>97</v>
      </c>
      <c r="B7" s="10" t="s">
        <v>414</v>
      </c>
      <c r="C7" s="11" t="s">
        <v>415</v>
      </c>
      <c r="D7" s="136">
        <f>VLOOKUP(A7,'Pricelist Summary'!$E$1:$H$119,3,FALSE)</f>
        <v>27720</v>
      </c>
      <c r="E7" s="112" t="s">
        <v>303</v>
      </c>
      <c r="F7" s="13" t="s">
        <v>347</v>
      </c>
      <c r="G7" s="150"/>
      <c r="H7" s="1"/>
      <c r="Q7" s="1"/>
      <c r="R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T7" s="1"/>
      <c r="BU7" s="1"/>
      <c r="BV7" s="1"/>
    </row>
    <row r="8" spans="1:74" s="3" customFormat="1" ht="14" customHeight="1">
      <c r="A8" s="92" t="s">
        <v>416</v>
      </c>
      <c r="B8" s="98"/>
      <c r="C8" s="99"/>
      <c r="D8" s="100"/>
      <c r="E8" s="113"/>
      <c r="F8" s="101"/>
      <c r="G8" s="150"/>
      <c r="H8" s="1"/>
      <c r="Q8" s="1"/>
      <c r="R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T8" s="1"/>
      <c r="BU8" s="1"/>
      <c r="BV8" s="1"/>
    </row>
    <row r="9" spans="1:74" s="3" customFormat="1" ht="12">
      <c r="A9" s="90" t="s">
        <v>99</v>
      </c>
      <c r="B9" s="90" t="s">
        <v>417</v>
      </c>
      <c r="C9" s="90" t="s">
        <v>418</v>
      </c>
      <c r="D9" s="136">
        <f>VLOOKUP(A9,'Pricelist Summary'!$E$1:$H$119,3,FALSE)</f>
        <v>143530</v>
      </c>
      <c r="E9" s="97" t="s">
        <v>303</v>
      </c>
      <c r="F9" s="13" t="s">
        <v>347</v>
      </c>
      <c r="G9" s="150"/>
      <c r="H9" s="1"/>
      <c r="Q9" s="1"/>
      <c r="R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T9" s="1"/>
      <c r="BU9" s="1"/>
      <c r="BV9" s="1"/>
    </row>
    <row r="10" spans="1:74" ht="12">
      <c r="A10" s="90" t="s">
        <v>101</v>
      </c>
      <c r="B10" s="90" t="s">
        <v>419</v>
      </c>
      <c r="C10" s="102" t="s">
        <v>420</v>
      </c>
      <c r="D10" s="136">
        <f>VLOOKUP(A10,'Pricelist Summary'!$E$1:$H$119,3,FALSE)</f>
        <v>345300</v>
      </c>
      <c r="E10" s="117" t="s">
        <v>303</v>
      </c>
      <c r="F10" s="13" t="s">
        <v>347</v>
      </c>
      <c r="G10" s="150"/>
    </row>
    <row r="11" spans="1:74" ht="14" customHeight="1">
      <c r="A11" s="92" t="s">
        <v>421</v>
      </c>
      <c r="B11" s="98"/>
      <c r="C11" s="99"/>
      <c r="D11" s="100"/>
      <c r="E11" s="113"/>
      <c r="F11" s="101"/>
      <c r="G11" s="150"/>
    </row>
    <row r="12" spans="1:74" ht="13">
      <c r="A12" s="10" t="s">
        <v>78</v>
      </c>
      <c r="B12" s="90" t="s">
        <v>422</v>
      </c>
      <c r="C12" s="11" t="s">
        <v>79</v>
      </c>
      <c r="D12" s="136">
        <f>VLOOKUP(A12,'Pricelist Summary'!$E$1:$H$119,3,FALSE)</f>
        <v>1900</v>
      </c>
      <c r="E12" s="112" t="s">
        <v>80</v>
      </c>
      <c r="F12" s="13" t="s">
        <v>347</v>
      </c>
      <c r="G12" s="150"/>
    </row>
    <row r="13" spans="1:74" ht="15" customHeight="1">
      <c r="A13" s="90" t="s">
        <v>81</v>
      </c>
      <c r="B13" s="90" t="s">
        <v>423</v>
      </c>
      <c r="C13" s="90" t="s">
        <v>82</v>
      </c>
      <c r="D13" s="136">
        <f>VLOOKUP(A13,'Pricelist Summary'!$E$1:$H$119,3,FALSE)</f>
        <v>7300</v>
      </c>
      <c r="E13" s="110" t="s">
        <v>80</v>
      </c>
      <c r="F13" s="13" t="s">
        <v>347</v>
      </c>
      <c r="G13" s="150"/>
    </row>
    <row r="14" spans="1:74" s="3" customFormat="1" ht="13">
      <c r="A14" s="10" t="s">
        <v>83</v>
      </c>
      <c r="B14" s="10" t="s">
        <v>424</v>
      </c>
      <c r="C14" s="11" t="s">
        <v>84</v>
      </c>
      <c r="D14" s="136">
        <f>VLOOKUP(A14,'Pricelist Summary'!$E$1:$H$119,3,FALSE)</f>
        <v>13900</v>
      </c>
      <c r="E14" s="112" t="s">
        <v>80</v>
      </c>
      <c r="F14" s="13" t="s">
        <v>347</v>
      </c>
      <c r="G14" s="150"/>
      <c r="H14" s="1"/>
      <c r="Q14" s="1"/>
      <c r="R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T14" s="1"/>
      <c r="BU14" s="1"/>
      <c r="BV14" s="1"/>
    </row>
    <row r="15" spans="1:74" s="3" customFormat="1" ht="13">
      <c r="A15" s="10" t="s">
        <v>85</v>
      </c>
      <c r="B15" s="10" t="s">
        <v>425</v>
      </c>
      <c r="C15" s="11" t="s">
        <v>86</v>
      </c>
      <c r="D15" s="136">
        <f>VLOOKUP(A15,'Pricelist Summary'!$E$1:$H$119,3,FALSE)</f>
        <v>24600</v>
      </c>
      <c r="E15" s="112" t="s">
        <v>80</v>
      </c>
      <c r="F15" s="13" t="s">
        <v>347</v>
      </c>
      <c r="G15" s="150"/>
      <c r="H15" s="1"/>
      <c r="Q15" s="1"/>
      <c r="R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T15" s="1"/>
      <c r="BU15" s="1"/>
      <c r="BV15" s="1"/>
    </row>
    <row r="16" spans="1:74" s="3" customFormat="1" ht="13">
      <c r="A16" s="10" t="s">
        <v>87</v>
      </c>
      <c r="B16" s="10" t="s">
        <v>426</v>
      </c>
      <c r="C16" s="11" t="s">
        <v>88</v>
      </c>
      <c r="D16" s="136">
        <f>VLOOKUP(A16,'Pricelist Summary'!$E$1:$H$119,3,FALSE)</f>
        <v>42900</v>
      </c>
      <c r="E16" s="112" t="s">
        <v>80</v>
      </c>
      <c r="F16" s="13" t="s">
        <v>347</v>
      </c>
      <c r="G16" s="150"/>
      <c r="Q16" s="1"/>
      <c r="R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T16" s="1"/>
      <c r="BU16" s="1"/>
      <c r="BV16" s="1"/>
    </row>
    <row r="17" spans="1:74" s="3" customFormat="1" ht="13">
      <c r="A17" s="10" t="s">
        <v>89</v>
      </c>
      <c r="B17" s="10" t="s">
        <v>427</v>
      </c>
      <c r="C17" s="11" t="s">
        <v>90</v>
      </c>
      <c r="D17" s="136">
        <f>VLOOKUP(A17,'Pricelist Summary'!$E$1:$H$119,3,FALSE)</f>
        <v>79300</v>
      </c>
      <c r="E17" s="112" t="s">
        <v>80</v>
      </c>
      <c r="F17" s="13" t="s">
        <v>347</v>
      </c>
      <c r="G17" s="150"/>
      <c r="Q17" s="1"/>
      <c r="R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T17" s="1"/>
      <c r="BU17" s="1"/>
      <c r="BV17" s="1"/>
    </row>
    <row r="18" spans="1:74" s="3" customFormat="1" ht="13">
      <c r="A18" s="10" t="s">
        <v>91</v>
      </c>
      <c r="B18" s="10" t="s">
        <v>428</v>
      </c>
      <c r="C18" s="11" t="s">
        <v>92</v>
      </c>
      <c r="D18" s="136">
        <f>VLOOKUP(A18,'Pricelist Summary'!$E$1:$H$119,3,FALSE)</f>
        <v>146900</v>
      </c>
      <c r="E18" s="112" t="s">
        <v>80</v>
      </c>
      <c r="F18" s="13" t="s">
        <v>347</v>
      </c>
      <c r="G18" s="151"/>
      <c r="Q18" s="1"/>
      <c r="R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T18" s="1"/>
      <c r="BU18" s="1"/>
      <c r="BV18" s="1"/>
    </row>
    <row r="19" spans="1:74" s="3" customFormat="1" ht="13.5" customHeight="1">
      <c r="A19" s="92" t="s">
        <v>429</v>
      </c>
      <c r="B19" s="91"/>
      <c r="C19" s="91"/>
      <c r="D19" s="93"/>
      <c r="E19" s="114"/>
      <c r="F19" s="91"/>
      <c r="G19" s="122"/>
      <c r="Q19" s="1"/>
      <c r="R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T19" s="1"/>
      <c r="BU19" s="1"/>
      <c r="BV19" s="1"/>
    </row>
    <row r="20" spans="1:74" s="3" customFormat="1" ht="13">
      <c r="A20" s="10" t="s">
        <v>103</v>
      </c>
      <c r="B20" s="10" t="s">
        <v>430</v>
      </c>
      <c r="C20" s="11" t="s">
        <v>104</v>
      </c>
      <c r="D20" s="136">
        <f>VLOOKUP(A20,'Pricelist Summary'!$E$1:$H$119,3,FALSE)</f>
        <v>1690</v>
      </c>
      <c r="E20" s="112" t="s">
        <v>303</v>
      </c>
      <c r="F20" s="13" t="s">
        <v>347</v>
      </c>
      <c r="G20" s="123" t="s">
        <v>431</v>
      </c>
      <c r="Q20" s="1"/>
      <c r="R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T20" s="1"/>
      <c r="BU20" s="1"/>
      <c r="BV20" s="1"/>
    </row>
    <row r="21" spans="1:74" s="3" customFormat="1" ht="12">
      <c r="A21" s="92" t="s">
        <v>432</v>
      </c>
      <c r="B21" s="91"/>
      <c r="C21" s="91"/>
      <c r="D21" s="91"/>
      <c r="E21" s="89"/>
      <c r="F21" s="91"/>
      <c r="G21" s="119"/>
      <c r="Q21" s="1"/>
      <c r="R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T21" s="1"/>
      <c r="BU21" s="1"/>
      <c r="BV21" s="1"/>
    </row>
    <row r="22" spans="1:74" ht="22.5" customHeight="1">
      <c r="A22" s="10" t="s">
        <v>105</v>
      </c>
      <c r="B22" s="10" t="s">
        <v>433</v>
      </c>
      <c r="C22" s="11" t="s">
        <v>106</v>
      </c>
      <c r="D22" s="136">
        <f>VLOOKUP(A22,'Pricelist Summary'!$E$1:$H$119,3,FALSE)</f>
        <v>13260</v>
      </c>
      <c r="E22" s="115" t="s">
        <v>294</v>
      </c>
      <c r="F22" s="105" t="s">
        <v>295</v>
      </c>
      <c r="G22" s="103"/>
    </row>
    <row r="23" spans="1:74" ht="13">
      <c r="A23" s="10" t="s">
        <v>108</v>
      </c>
      <c r="B23" s="10" t="s">
        <v>434</v>
      </c>
      <c r="C23" s="11" t="s">
        <v>109</v>
      </c>
      <c r="D23" s="136">
        <f>VLOOKUP(A23,'Pricelist Summary'!$E$1:$H$119,3,FALSE)</f>
        <v>18390</v>
      </c>
      <c r="E23" s="115" t="s">
        <v>294</v>
      </c>
      <c r="F23" s="105" t="s">
        <v>295</v>
      </c>
      <c r="G23" s="103"/>
    </row>
    <row r="24" spans="1:74" ht="13">
      <c r="A24" s="10" t="s">
        <v>110</v>
      </c>
      <c r="B24" s="10" t="s">
        <v>435</v>
      </c>
      <c r="C24" s="11" t="s">
        <v>111</v>
      </c>
      <c r="D24" s="136">
        <f>VLOOKUP(A24,'Pricelist Summary'!$E$1:$H$119,3,FALSE)</f>
        <v>21050</v>
      </c>
      <c r="E24" s="115" t="s">
        <v>294</v>
      </c>
      <c r="F24" s="105" t="s">
        <v>295</v>
      </c>
      <c r="G24" s="103"/>
    </row>
    <row r="25" spans="1:74" ht="13">
      <c r="A25" s="10" t="s">
        <v>112</v>
      </c>
      <c r="B25" s="10" t="s">
        <v>436</v>
      </c>
      <c r="C25" s="11" t="s">
        <v>113</v>
      </c>
      <c r="D25" s="136">
        <f>VLOOKUP(A25,'Pricelist Summary'!$E$1:$H$119,3,FALSE)</f>
        <v>15480</v>
      </c>
      <c r="E25" s="115" t="s">
        <v>294</v>
      </c>
      <c r="F25" s="105" t="s">
        <v>295</v>
      </c>
      <c r="G25" s="103"/>
    </row>
    <row r="26" spans="1:74" ht="13">
      <c r="A26" s="10" t="s">
        <v>114</v>
      </c>
      <c r="B26" s="10" t="s">
        <v>437</v>
      </c>
      <c r="C26" s="11" t="s">
        <v>115</v>
      </c>
      <c r="D26" s="136">
        <f>VLOOKUP(A26,'Pricelist Summary'!$E$1:$H$119,3,FALSE)</f>
        <v>10840</v>
      </c>
      <c r="E26" s="115" t="s">
        <v>294</v>
      </c>
      <c r="F26" s="105" t="s">
        <v>295</v>
      </c>
      <c r="G26" s="103"/>
    </row>
    <row r="27" spans="1:74" ht="13">
      <c r="A27" s="10" t="s">
        <v>116</v>
      </c>
      <c r="B27" s="10" t="s">
        <v>438</v>
      </c>
      <c r="C27" s="11" t="s">
        <v>117</v>
      </c>
      <c r="D27" s="136">
        <f>VLOOKUP(A27,'Pricelist Summary'!$E$1:$H$119,3,FALSE)</f>
        <v>11090</v>
      </c>
      <c r="E27" s="115" t="s">
        <v>294</v>
      </c>
      <c r="F27" s="105" t="s">
        <v>295</v>
      </c>
      <c r="G27" s="103"/>
    </row>
    <row r="28" spans="1:74" ht="13">
      <c r="A28" s="10" t="s">
        <v>118</v>
      </c>
      <c r="B28" s="10" t="s">
        <v>439</v>
      </c>
      <c r="C28" s="11" t="s">
        <v>119</v>
      </c>
      <c r="D28" s="136">
        <f>VLOOKUP(A28,'Pricelist Summary'!$E$1:$H$119,3,FALSE)</f>
        <v>15920</v>
      </c>
      <c r="E28" s="115" t="s">
        <v>294</v>
      </c>
      <c r="F28" s="105" t="s">
        <v>295</v>
      </c>
      <c r="G28" s="123" t="s">
        <v>440</v>
      </c>
    </row>
    <row r="29" spans="1:74" ht="13">
      <c r="A29" s="10" t="s">
        <v>120</v>
      </c>
      <c r="B29" s="10" t="s">
        <v>441</v>
      </c>
      <c r="C29" s="11" t="s">
        <v>121</v>
      </c>
      <c r="D29" s="136">
        <f>VLOOKUP(A29,'Pricelist Summary'!$E$1:$H$119,3,FALSE)</f>
        <v>24160</v>
      </c>
      <c r="E29" s="115" t="s">
        <v>294</v>
      </c>
      <c r="F29" s="105" t="s">
        <v>295</v>
      </c>
      <c r="G29" s="103"/>
    </row>
    <row r="30" spans="1:74" s="3" customFormat="1" ht="13">
      <c r="A30" s="10" t="s">
        <v>122</v>
      </c>
      <c r="B30" s="10" t="s">
        <v>442</v>
      </c>
      <c r="C30" s="11" t="s">
        <v>123</v>
      </c>
      <c r="D30" s="136">
        <f>VLOOKUP(A30,'Pricelist Summary'!$E$1:$H$119,3,FALSE)</f>
        <v>36480</v>
      </c>
      <c r="E30" s="112" t="s">
        <v>294</v>
      </c>
      <c r="F30" s="13" t="s">
        <v>347</v>
      </c>
      <c r="G30" s="103"/>
      <c r="Q30" s="1"/>
      <c r="R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T30" s="1"/>
      <c r="BU30" s="1"/>
      <c r="BV30" s="1"/>
    </row>
    <row r="31" spans="1:74" s="3" customFormat="1" ht="14">
      <c r="A31" s="92" t="s">
        <v>443</v>
      </c>
      <c r="B31" s="106"/>
      <c r="C31" s="91"/>
      <c r="D31" s="91"/>
      <c r="E31" s="89"/>
      <c r="F31" s="91"/>
      <c r="G31" s="119"/>
      <c r="Q31" s="1"/>
      <c r="R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T31" s="1"/>
      <c r="BU31" s="1"/>
      <c r="BV31" s="1"/>
    </row>
    <row r="32" spans="1:74" s="3" customFormat="1" ht="13">
      <c r="A32" s="10" t="s">
        <v>124</v>
      </c>
      <c r="B32" s="10" t="s">
        <v>444</v>
      </c>
      <c r="C32" s="11" t="s">
        <v>125</v>
      </c>
      <c r="D32" s="136">
        <f>VLOOKUP(A32,'Pricelist Summary'!$E$1:$H$119,3,FALSE)</f>
        <v>21050</v>
      </c>
      <c r="E32" s="115" t="s">
        <v>294</v>
      </c>
      <c r="F32" s="105" t="s">
        <v>295</v>
      </c>
      <c r="G32" s="103"/>
      <c r="Q32" s="1"/>
      <c r="R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T32" s="1"/>
      <c r="BU32" s="1"/>
      <c r="BV32" s="1"/>
    </row>
    <row r="33" spans="1:74" s="3" customFormat="1" ht="39">
      <c r="A33" s="10" t="s">
        <v>126</v>
      </c>
      <c r="B33" s="10" t="s">
        <v>445</v>
      </c>
      <c r="C33" s="11" t="s">
        <v>127</v>
      </c>
      <c r="D33" s="136">
        <f>VLOOKUP(A33,'Pricelist Summary'!$E$1:$H$119,3,FALSE)</f>
        <v>29300</v>
      </c>
      <c r="E33" s="112" t="s">
        <v>294</v>
      </c>
      <c r="F33" s="105" t="s">
        <v>295</v>
      </c>
      <c r="G33" s="104" t="s">
        <v>446</v>
      </c>
      <c r="Q33" s="1"/>
      <c r="R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T33" s="1"/>
      <c r="BU33" s="1"/>
      <c r="BV33" s="1"/>
    </row>
    <row r="34" spans="1:74" s="3" customFormat="1" ht="39">
      <c r="A34" s="90" t="s">
        <v>128</v>
      </c>
      <c r="B34" s="90" t="s">
        <v>447</v>
      </c>
      <c r="C34" s="131" t="s">
        <v>129</v>
      </c>
      <c r="D34" s="136">
        <f>VLOOKUP(A34,'Pricelist Summary'!$E$1:$H$119,3,FALSE)</f>
        <v>36000</v>
      </c>
      <c r="E34" s="97" t="s">
        <v>294</v>
      </c>
      <c r="F34" s="105" t="s">
        <v>295</v>
      </c>
      <c r="G34" s="121" t="s">
        <v>448</v>
      </c>
      <c r="H34" s="120"/>
      <c r="Q34" s="1"/>
      <c r="R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T34" s="1"/>
      <c r="BU34" s="1"/>
      <c r="BV34" s="1"/>
    </row>
    <row r="35" spans="1:74" s="3" customFormat="1" ht="12">
      <c r="A35" s="92" t="s">
        <v>449</v>
      </c>
      <c r="B35" s="91"/>
      <c r="C35" s="91"/>
      <c r="D35" s="91"/>
      <c r="E35" s="89"/>
      <c r="F35" s="91"/>
      <c r="G35" s="119"/>
      <c r="Q35" s="1"/>
      <c r="R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T35" s="1"/>
      <c r="BU35" s="1"/>
      <c r="BV35" s="1"/>
    </row>
    <row r="36" spans="1:74" s="3" customFormat="1" ht="13">
      <c r="A36" s="107" t="s">
        <v>130</v>
      </c>
      <c r="B36" s="107" t="s">
        <v>450</v>
      </c>
      <c r="C36" s="108" t="s">
        <v>451</v>
      </c>
      <c r="D36" s="136">
        <f>VLOOKUP(A36,'Pricelist Summary'!$E$1:$H$119,3,FALSE)</f>
        <v>5180</v>
      </c>
      <c r="E36" s="116" t="s">
        <v>303</v>
      </c>
      <c r="F36" s="109" t="s">
        <v>347</v>
      </c>
      <c r="G36" s="103"/>
      <c r="Q36" s="1"/>
      <c r="R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T36" s="1"/>
      <c r="BU36" s="1"/>
      <c r="BV36" s="1"/>
    </row>
    <row r="37" spans="1:74" ht="39">
      <c r="A37" s="95" t="s">
        <v>132</v>
      </c>
      <c r="B37" s="90" t="s">
        <v>452</v>
      </c>
      <c r="C37" s="102" t="s">
        <v>133</v>
      </c>
      <c r="D37" s="136">
        <f>VLOOKUP(A37,'Pricelist Summary'!$E$1:$H$119,3,FALSE)</f>
        <v>1500</v>
      </c>
      <c r="E37" s="117" t="s">
        <v>303</v>
      </c>
      <c r="F37" s="132" t="s">
        <v>347</v>
      </c>
      <c r="G37" s="104" t="s">
        <v>453</v>
      </c>
    </row>
    <row r="48" spans="1:74" ht="12"/>
    <row r="49" spans="1:74" ht="12"/>
    <row r="50" spans="1:74" ht="12"/>
    <row r="51" spans="1:74" ht="12"/>
    <row r="52" spans="1:74" ht="12"/>
    <row r="55" spans="1:74" s="5" customFormat="1" ht="15" customHeight="1">
      <c r="A55" s="4"/>
      <c r="B55" s="1"/>
      <c r="D55" s="2"/>
      <c r="E55" s="118"/>
      <c r="F55" s="2"/>
      <c r="G55" s="16"/>
      <c r="H55" s="3"/>
      <c r="I55" s="3"/>
      <c r="J55" s="3"/>
      <c r="K55" s="3"/>
      <c r="L55" s="3"/>
      <c r="M55" s="3"/>
      <c r="N55" s="3"/>
      <c r="O55" s="3"/>
      <c r="P55" s="3"/>
      <c r="Q55" s="1"/>
      <c r="R55" s="1"/>
      <c r="S55" s="3"/>
      <c r="T55" s="3"/>
      <c r="U55" s="3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3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3"/>
      <c r="BR55" s="3"/>
      <c r="BS55" s="3"/>
      <c r="BT55" s="1"/>
      <c r="BU55" s="1"/>
      <c r="BV55" s="1"/>
    </row>
    <row r="62" spans="1:74" ht="12">
      <c r="A62" s="1"/>
      <c r="C62" s="1"/>
      <c r="D62" s="1"/>
      <c r="E62" s="1"/>
      <c r="F62" s="1"/>
    </row>
  </sheetData>
  <sheetProtection algorithmName="SHA-512" hashValue="m5PWNPuEBZflMOD8ScMuq/x8NkSr2vanmVzY9gj7z1Vs9STVUXVotdMdhawzHYoXE2mDrUkljgfNIE0kP28e7A==" saltValue="64WTWhycu3J29Vyn7HMG1A==" spinCount="100000" sheet="1" objects="1" scenarios="1"/>
  <mergeCells count="9">
    <mergeCell ref="G4:G18"/>
    <mergeCell ref="G2:G3"/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CBC4-C7BC-46BD-8E99-3D742098A24A}">
  <dimension ref="A1:BV17"/>
  <sheetViews>
    <sheetView zoomScale="130" zoomScaleNormal="130" workbookViewId="0">
      <selection activeCell="E2" sqref="E1:E1048576"/>
    </sheetView>
  </sheetViews>
  <sheetFormatPr baseColWidth="10" defaultColWidth="9" defaultRowHeight="15" customHeight="1"/>
  <cols>
    <col min="1" max="1" width="18.83203125" style="4" bestFit="1" customWidth="1"/>
    <col min="2" max="2" width="17.83203125" style="1" customWidth="1"/>
    <col min="3" max="3" width="50" style="5" customWidth="1"/>
    <col min="4" max="4" width="14.1640625" style="2" customWidth="1"/>
    <col min="5" max="5" width="19.1640625" style="6" customWidth="1"/>
    <col min="6" max="6" width="16.5" style="2" bestFit="1" customWidth="1"/>
    <col min="7" max="7" width="9" style="1"/>
    <col min="8" max="9" width="9" style="3"/>
    <col min="10" max="10" width="13.83203125" style="3" bestFit="1" customWidth="1"/>
    <col min="11" max="16" width="9" style="3"/>
    <col min="17" max="18" width="9" style="1"/>
    <col min="19" max="21" width="9" style="3"/>
    <col min="22" max="42" width="9" style="1"/>
    <col min="43" max="43" width="9" style="3"/>
    <col min="44" max="68" width="9" style="1"/>
    <col min="69" max="71" width="9" style="3"/>
    <col min="72" max="16384" width="9" style="1"/>
  </cols>
  <sheetData>
    <row r="1" spans="1:74" ht="70.5" customHeight="1">
      <c r="A1" s="143" t="s">
        <v>285</v>
      </c>
      <c r="B1" s="143"/>
      <c r="C1" s="143"/>
      <c r="D1" s="143"/>
      <c r="E1" s="143"/>
      <c r="F1" s="143"/>
    </row>
    <row r="2" spans="1:74" ht="14" customHeight="1">
      <c r="A2" s="154" t="s">
        <v>286</v>
      </c>
      <c r="B2" s="154" t="s">
        <v>287</v>
      </c>
      <c r="C2" s="154" t="s">
        <v>288</v>
      </c>
      <c r="D2" s="152" t="s">
        <v>289</v>
      </c>
      <c r="E2" s="152" t="s">
        <v>290</v>
      </c>
      <c r="F2" s="152" t="s">
        <v>291</v>
      </c>
      <c r="G2" s="160" t="s">
        <v>454</v>
      </c>
    </row>
    <row r="3" spans="1:74" ht="19.5" customHeight="1">
      <c r="A3" s="155"/>
      <c r="B3" s="156"/>
      <c r="C3" s="157"/>
      <c r="D3" s="153"/>
      <c r="E3" s="161"/>
      <c r="F3" s="153"/>
      <c r="G3" s="160"/>
    </row>
    <row r="4" spans="1:74" s="3" customFormat="1" ht="15.5" customHeight="1">
      <c r="A4" s="14" t="s">
        <v>455</v>
      </c>
      <c r="B4" s="7"/>
      <c r="C4" s="7"/>
      <c r="D4" s="8"/>
      <c r="E4" s="9"/>
      <c r="F4" s="8"/>
      <c r="G4" s="89"/>
      <c r="I4" s="1"/>
      <c r="Q4" s="1"/>
      <c r="R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T4" s="1"/>
      <c r="BU4" s="1"/>
      <c r="BV4" s="1"/>
    </row>
    <row r="5" spans="1:74" s="3" customFormat="1" ht="13">
      <c r="A5" s="10" t="s">
        <v>251</v>
      </c>
      <c r="B5" s="10" t="s">
        <v>456</v>
      </c>
      <c r="C5" s="11" t="s">
        <v>252</v>
      </c>
      <c r="D5" s="136">
        <f>VLOOKUP(A5,'Pricelist Summary'!$E$1:$H$119,3,FALSE)</f>
        <v>18920</v>
      </c>
      <c r="E5" s="13" t="s">
        <v>303</v>
      </c>
      <c r="F5" s="12" t="s">
        <v>295</v>
      </c>
      <c r="G5" s="90"/>
      <c r="Q5" s="1"/>
      <c r="R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T5" s="1"/>
      <c r="BU5" s="1"/>
      <c r="BV5" s="1"/>
    </row>
    <row r="6" spans="1:74" s="3" customFormat="1" ht="13">
      <c r="A6" s="10" t="s">
        <v>253</v>
      </c>
      <c r="B6" s="10" t="s">
        <v>457</v>
      </c>
      <c r="C6" s="11" t="s">
        <v>254</v>
      </c>
      <c r="D6" s="136">
        <f>VLOOKUP(A6,'Pricelist Summary'!$E$1:$H$119,3,FALSE)</f>
        <v>15510</v>
      </c>
      <c r="E6" s="13" t="s">
        <v>303</v>
      </c>
      <c r="F6" s="12" t="s">
        <v>295</v>
      </c>
      <c r="G6" s="90"/>
      <c r="Q6" s="1"/>
      <c r="R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T6" s="1"/>
      <c r="BU6" s="1"/>
      <c r="BV6" s="1"/>
    </row>
    <row r="7" spans="1:74" s="3" customFormat="1" ht="12">
      <c r="A7" s="14" t="s">
        <v>458</v>
      </c>
      <c r="B7" s="91"/>
      <c r="C7" s="91"/>
      <c r="D7" s="91"/>
      <c r="E7" s="91"/>
      <c r="F7" s="91"/>
      <c r="G7" s="91"/>
      <c r="I7" s="1"/>
      <c r="Q7" s="1"/>
      <c r="R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T7" s="1"/>
      <c r="BU7" s="1"/>
      <c r="BV7" s="1"/>
    </row>
    <row r="8" spans="1:74" ht="12">
      <c r="A8" s="90" t="s">
        <v>255</v>
      </c>
      <c r="B8" s="90" t="s">
        <v>459</v>
      </c>
      <c r="C8" s="90" t="s">
        <v>256</v>
      </c>
      <c r="D8" s="136">
        <f>VLOOKUP(A8,'Pricelist Summary'!$E$1:$H$119,3,FALSE)</f>
        <v>56300</v>
      </c>
      <c r="E8" s="97" t="s">
        <v>303</v>
      </c>
      <c r="F8" s="12" t="s">
        <v>295</v>
      </c>
      <c r="G8" s="90"/>
    </row>
    <row r="9" spans="1:74" ht="13">
      <c r="A9" s="10" t="s">
        <v>257</v>
      </c>
      <c r="B9" s="10" t="s">
        <v>460</v>
      </c>
      <c r="C9" s="11" t="s">
        <v>258</v>
      </c>
      <c r="D9" s="136">
        <f>VLOOKUP(A9,'Pricelist Summary'!$E$1:$H$119,3,FALSE)</f>
        <v>25730</v>
      </c>
      <c r="E9" s="13" t="s">
        <v>303</v>
      </c>
      <c r="F9" s="12" t="s">
        <v>295</v>
      </c>
      <c r="G9" s="90"/>
    </row>
    <row r="10" spans="1:74" ht="12">
      <c r="A10" s="92" t="s">
        <v>461</v>
      </c>
      <c r="B10" s="89"/>
      <c r="C10" s="89"/>
      <c r="D10" s="93"/>
      <c r="E10" s="94"/>
      <c r="F10" s="93"/>
      <c r="G10" s="89"/>
    </row>
    <row r="11" spans="1:74" ht="12">
      <c r="A11" s="90" t="s">
        <v>259</v>
      </c>
      <c r="B11" s="95" t="s">
        <v>462</v>
      </c>
      <c r="C11" s="90" t="s">
        <v>260</v>
      </c>
      <c r="D11" s="136">
        <f>VLOOKUP(A11,'Pricelist Summary'!$E$1:$H$119,3,FALSE)</f>
        <v>21500</v>
      </c>
      <c r="E11" s="96" t="s">
        <v>303</v>
      </c>
      <c r="F11" s="12" t="s">
        <v>295</v>
      </c>
      <c r="G11" s="97" t="s">
        <v>463</v>
      </c>
    </row>
    <row r="12" spans="1:74" ht="12">
      <c r="C12" s="1"/>
    </row>
    <row r="13" spans="1:74" ht="12">
      <c r="C13" s="1"/>
      <c r="I13" s="1"/>
      <c r="J13" s="5"/>
    </row>
    <row r="14" spans="1:74" ht="12">
      <c r="A14" s="1"/>
      <c r="C14" s="1"/>
      <c r="I14" s="88"/>
      <c r="J14" s="5"/>
    </row>
    <row r="15" spans="1:74" ht="12">
      <c r="I15" s="1"/>
      <c r="J15" s="5"/>
    </row>
    <row r="16" spans="1:74" s="4" customFormat="1" ht="12">
      <c r="B16" s="1"/>
      <c r="C16" s="5"/>
      <c r="D16" s="2"/>
      <c r="E16" s="6"/>
      <c r="F16" s="2"/>
      <c r="G16" s="1"/>
      <c r="H16" s="3"/>
      <c r="I16" s="1"/>
      <c r="J16" s="5"/>
      <c r="K16" s="3"/>
      <c r="L16" s="3"/>
      <c r="M16" s="3"/>
      <c r="N16" s="3"/>
      <c r="O16" s="3"/>
      <c r="P16" s="3"/>
      <c r="Q16" s="1"/>
      <c r="R16" s="1"/>
      <c r="S16" s="3"/>
      <c r="T16" s="3"/>
      <c r="U16" s="3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3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3"/>
      <c r="BR16" s="3"/>
      <c r="BS16" s="3"/>
      <c r="BT16" s="1"/>
      <c r="BU16" s="1"/>
      <c r="BV16" s="1"/>
    </row>
    <row r="17" spans="9:10" ht="15" customHeight="1">
      <c r="I17" s="1"/>
      <c r="J17" s="5"/>
    </row>
  </sheetData>
  <sheetProtection algorithmName="SHA-512" hashValue="9yJN81La6GH0koU8TkiEn3QrXnp+zeED/nQvVH1MhA9nOO0BF+ezvbtCuygisDDY7xy5u+EX4VUNMwoXeMHC+Q==" saltValue="RNkjmk3s0x9D9rVxE35N+A==" spinCount="100000" sheet="1" objects="1" scenarios="1"/>
  <mergeCells count="8">
    <mergeCell ref="G2:G3"/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0ADF-895E-4EE9-8A60-A67DC37D62B7}">
  <dimension ref="A1:I147"/>
  <sheetViews>
    <sheetView tabSelected="1" zoomScale="70" zoomScaleNormal="70" workbookViewId="0">
      <selection activeCell="G2" sqref="G1:G1048576"/>
    </sheetView>
  </sheetViews>
  <sheetFormatPr baseColWidth="10" defaultColWidth="8.83203125" defaultRowHeight="14"/>
  <cols>
    <col min="1" max="1" width="26.33203125" customWidth="1"/>
    <col min="2" max="2" width="38.6640625" bestFit="1" customWidth="1"/>
    <col min="3" max="3" width="101" bestFit="1" customWidth="1"/>
    <col min="4" max="4" width="5.1640625" bestFit="1" customWidth="1"/>
    <col min="5" max="5" width="14" bestFit="1" customWidth="1"/>
    <col min="6" max="6" width="14" customWidth="1"/>
    <col min="7" max="7" width="22.6640625" customWidth="1"/>
    <col min="8" max="8" width="18.1640625" customWidth="1"/>
    <col min="9" max="9" width="18.83203125" customWidth="1"/>
  </cols>
  <sheetData>
    <row r="1" spans="1:9" ht="57" customHeight="1">
      <c r="A1" s="167" t="s">
        <v>464</v>
      </c>
      <c r="B1" s="167"/>
      <c r="C1" s="167"/>
      <c r="D1" s="167"/>
      <c r="E1" s="167"/>
      <c r="F1" s="167"/>
      <c r="G1" s="167"/>
      <c r="H1" s="167"/>
      <c r="I1" s="167"/>
    </row>
    <row r="2" spans="1:9">
      <c r="A2" s="83" t="s">
        <v>465</v>
      </c>
      <c r="B2" s="83" t="s">
        <v>466</v>
      </c>
      <c r="C2" s="83" t="s">
        <v>288</v>
      </c>
      <c r="D2" s="83" t="s">
        <v>467</v>
      </c>
      <c r="E2" s="83" t="s">
        <v>468</v>
      </c>
      <c r="F2" s="83" t="s">
        <v>469</v>
      </c>
      <c r="G2" s="83" t="s">
        <v>290</v>
      </c>
      <c r="H2" s="83" t="s">
        <v>291</v>
      </c>
      <c r="I2" s="83" t="s">
        <v>21</v>
      </c>
    </row>
    <row r="3" spans="1:9">
      <c r="A3" s="14" t="s">
        <v>470</v>
      </c>
      <c r="B3" s="14"/>
      <c r="C3" s="14"/>
      <c r="D3" s="14"/>
      <c r="E3" s="14"/>
      <c r="F3" s="14"/>
      <c r="G3" s="14"/>
      <c r="H3" s="14"/>
      <c r="I3" s="14"/>
    </row>
    <row r="4" spans="1:9">
      <c r="A4" s="84" t="s">
        <v>263</v>
      </c>
      <c r="B4" s="84" t="s">
        <v>471</v>
      </c>
      <c r="C4" s="85" t="s">
        <v>264</v>
      </c>
      <c r="D4" s="86">
        <v>1</v>
      </c>
      <c r="E4" s="164" t="s">
        <v>80</v>
      </c>
      <c r="F4" s="164" t="s">
        <v>80</v>
      </c>
      <c r="G4" s="163" t="s">
        <v>472</v>
      </c>
      <c r="H4" s="163" t="s">
        <v>473</v>
      </c>
      <c r="I4" s="162" t="s">
        <v>474</v>
      </c>
    </row>
    <row r="5" spans="1:9">
      <c r="A5" s="84" t="s">
        <v>475</v>
      </c>
      <c r="B5" s="84" t="s">
        <v>476</v>
      </c>
      <c r="C5" s="85" t="s">
        <v>477</v>
      </c>
      <c r="D5" s="86">
        <v>1</v>
      </c>
      <c r="E5" s="165"/>
      <c r="F5" s="165"/>
      <c r="G5" s="163"/>
      <c r="H5" s="163"/>
      <c r="I5" s="162"/>
    </row>
    <row r="6" spans="1:9">
      <c r="A6" s="84" t="s">
        <v>478</v>
      </c>
      <c r="B6" s="84" t="s">
        <v>479</v>
      </c>
      <c r="C6" s="85" t="s">
        <v>480</v>
      </c>
      <c r="D6" s="86">
        <v>1</v>
      </c>
      <c r="E6" s="165"/>
      <c r="F6" s="165"/>
      <c r="G6" s="163"/>
      <c r="H6" s="163"/>
      <c r="I6" s="162"/>
    </row>
    <row r="7" spans="1:9">
      <c r="A7" s="84" t="s">
        <v>481</v>
      </c>
      <c r="B7" s="84" t="s">
        <v>482</v>
      </c>
      <c r="C7" s="85" t="s">
        <v>483</v>
      </c>
      <c r="D7" s="86">
        <v>1</v>
      </c>
      <c r="E7" s="165"/>
      <c r="F7" s="165"/>
      <c r="G7" s="163"/>
      <c r="H7" s="163"/>
      <c r="I7" s="162"/>
    </row>
    <row r="8" spans="1:9">
      <c r="A8" s="84" t="s">
        <v>484</v>
      </c>
      <c r="B8" s="84" t="s">
        <v>485</v>
      </c>
      <c r="C8" s="85" t="s">
        <v>486</v>
      </c>
      <c r="D8" s="86">
        <v>2</v>
      </c>
      <c r="E8" s="165"/>
      <c r="F8" s="165"/>
      <c r="G8" s="163"/>
      <c r="H8" s="163"/>
      <c r="I8" s="162"/>
    </row>
    <row r="9" spans="1:9">
      <c r="A9" s="84" t="s">
        <v>487</v>
      </c>
      <c r="B9" s="84" t="s">
        <v>488</v>
      </c>
      <c r="C9" s="85" t="s">
        <v>489</v>
      </c>
      <c r="D9" s="86">
        <v>1</v>
      </c>
      <c r="E9" s="165"/>
      <c r="F9" s="165"/>
      <c r="G9" s="163"/>
      <c r="H9" s="163"/>
      <c r="I9" s="162"/>
    </row>
    <row r="10" spans="1:9">
      <c r="A10" s="84" t="s">
        <v>490</v>
      </c>
      <c r="B10" s="84" t="s">
        <v>491</v>
      </c>
      <c r="C10" s="85" t="s">
        <v>492</v>
      </c>
      <c r="D10" s="86">
        <v>1</v>
      </c>
      <c r="E10" s="165"/>
      <c r="F10" s="165"/>
      <c r="G10" s="163"/>
      <c r="H10" s="163"/>
      <c r="I10" s="162"/>
    </row>
    <row r="11" spans="1:9">
      <c r="A11" s="84" t="s">
        <v>493</v>
      </c>
      <c r="B11" s="84" t="s">
        <v>494</v>
      </c>
      <c r="C11" s="85" t="s">
        <v>495</v>
      </c>
      <c r="D11" s="86">
        <v>1</v>
      </c>
      <c r="E11" s="165"/>
      <c r="F11" s="165"/>
      <c r="G11" s="163"/>
      <c r="H11" s="163"/>
      <c r="I11" s="162"/>
    </row>
    <row r="12" spans="1:9">
      <c r="A12" s="84" t="s">
        <v>496</v>
      </c>
      <c r="B12" s="84" t="s">
        <v>497</v>
      </c>
      <c r="C12" s="85" t="s">
        <v>498</v>
      </c>
      <c r="D12" s="86">
        <v>2</v>
      </c>
      <c r="E12" s="165"/>
      <c r="F12" s="165"/>
      <c r="G12" s="163"/>
      <c r="H12" s="163"/>
      <c r="I12" s="162"/>
    </row>
    <row r="13" spans="1:9">
      <c r="A13" s="84" t="s">
        <v>499</v>
      </c>
      <c r="B13" s="84" t="s">
        <v>500</v>
      </c>
      <c r="C13" s="85" t="s">
        <v>501</v>
      </c>
      <c r="D13" s="86">
        <v>2</v>
      </c>
      <c r="E13" s="165"/>
      <c r="F13" s="165"/>
      <c r="G13" s="163"/>
      <c r="H13" s="163"/>
      <c r="I13" s="162"/>
    </row>
    <row r="14" spans="1:9">
      <c r="A14" s="84" t="s">
        <v>502</v>
      </c>
      <c r="B14" s="84" t="s">
        <v>503</v>
      </c>
      <c r="C14" s="85" t="s">
        <v>504</v>
      </c>
      <c r="D14" s="86">
        <v>2</v>
      </c>
      <c r="E14" s="165"/>
      <c r="F14" s="165"/>
      <c r="G14" s="163"/>
      <c r="H14" s="163"/>
      <c r="I14" s="162"/>
    </row>
    <row r="15" spans="1:9">
      <c r="A15" s="84" t="s">
        <v>505</v>
      </c>
      <c r="B15" s="84" t="s">
        <v>506</v>
      </c>
      <c r="C15" s="85" t="s">
        <v>507</v>
      </c>
      <c r="D15" s="86">
        <v>4</v>
      </c>
      <c r="E15" s="165"/>
      <c r="F15" s="165"/>
      <c r="G15" s="163"/>
      <c r="H15" s="163"/>
      <c r="I15" s="162"/>
    </row>
    <row r="16" spans="1:9">
      <c r="A16" s="84" t="s">
        <v>508</v>
      </c>
      <c r="B16" s="84" t="s">
        <v>509</v>
      </c>
      <c r="C16" s="85" t="s">
        <v>510</v>
      </c>
      <c r="D16" s="86">
        <v>1</v>
      </c>
      <c r="E16" s="165"/>
      <c r="F16" s="165"/>
      <c r="G16" s="163"/>
      <c r="H16" s="163"/>
      <c r="I16" s="162"/>
    </row>
    <row r="17" spans="1:9">
      <c r="A17" s="84" t="s">
        <v>511</v>
      </c>
      <c r="B17" s="84" t="s">
        <v>512</v>
      </c>
      <c r="C17" s="85" t="s">
        <v>513</v>
      </c>
      <c r="D17" s="86">
        <v>1</v>
      </c>
      <c r="E17" s="165"/>
      <c r="F17" s="165"/>
      <c r="G17" s="163"/>
      <c r="H17" s="163"/>
      <c r="I17" s="162"/>
    </row>
    <row r="18" spans="1:9">
      <c r="A18" s="84" t="s">
        <v>514</v>
      </c>
      <c r="B18" s="84" t="s">
        <v>515</v>
      </c>
      <c r="C18" s="85" t="s">
        <v>516</v>
      </c>
      <c r="D18" s="86">
        <v>1</v>
      </c>
      <c r="E18" s="165"/>
      <c r="F18" s="165"/>
      <c r="G18" s="163"/>
      <c r="H18" s="163"/>
      <c r="I18" s="162"/>
    </row>
    <row r="19" spans="1:9">
      <c r="A19" s="84" t="s">
        <v>517</v>
      </c>
      <c r="B19" s="84" t="s">
        <v>518</v>
      </c>
      <c r="C19" s="85" t="s">
        <v>519</v>
      </c>
      <c r="D19" s="86">
        <v>1</v>
      </c>
      <c r="E19" s="165"/>
      <c r="F19" s="165"/>
      <c r="G19" s="163"/>
      <c r="H19" s="163"/>
      <c r="I19" s="162"/>
    </row>
    <row r="20" spans="1:9">
      <c r="A20" s="84" t="s">
        <v>520</v>
      </c>
      <c r="B20" s="84" t="s">
        <v>521</v>
      </c>
      <c r="C20" s="85" t="s">
        <v>522</v>
      </c>
      <c r="D20" s="86">
        <v>1</v>
      </c>
      <c r="E20" s="165"/>
      <c r="F20" s="165"/>
      <c r="G20" s="163"/>
      <c r="H20" s="163"/>
      <c r="I20" s="162"/>
    </row>
    <row r="21" spans="1:9">
      <c r="A21" s="84" t="s">
        <v>523</v>
      </c>
      <c r="B21" s="84" t="s">
        <v>524</v>
      </c>
      <c r="C21" s="85" t="s">
        <v>525</v>
      </c>
      <c r="D21" s="86">
        <v>1</v>
      </c>
      <c r="E21" s="165"/>
      <c r="F21" s="165"/>
      <c r="G21" s="163"/>
      <c r="H21" s="163"/>
      <c r="I21" s="162"/>
    </row>
    <row r="22" spans="1:9">
      <c r="A22" s="84" t="s">
        <v>526</v>
      </c>
      <c r="B22" s="84" t="s">
        <v>527</v>
      </c>
      <c r="C22" s="85" t="s">
        <v>528</v>
      </c>
      <c r="D22" s="86">
        <v>1</v>
      </c>
      <c r="E22" s="165"/>
      <c r="F22" s="165"/>
      <c r="G22" s="163"/>
      <c r="H22" s="163"/>
      <c r="I22" s="162"/>
    </row>
    <row r="23" spans="1:9">
      <c r="A23" s="84" t="s">
        <v>529</v>
      </c>
      <c r="B23" s="84" t="s">
        <v>530</v>
      </c>
      <c r="C23" s="85" t="s">
        <v>531</v>
      </c>
      <c r="D23" s="86">
        <v>1</v>
      </c>
      <c r="E23" s="165"/>
      <c r="F23" s="165"/>
      <c r="G23" s="163"/>
      <c r="H23" s="163"/>
      <c r="I23" s="162"/>
    </row>
    <row r="24" spans="1:9">
      <c r="A24" s="84" t="s">
        <v>532</v>
      </c>
      <c r="B24" s="84" t="s">
        <v>533</v>
      </c>
      <c r="C24" s="85" t="s">
        <v>534</v>
      </c>
      <c r="D24" s="86">
        <v>1</v>
      </c>
      <c r="E24" s="165"/>
      <c r="F24" s="165"/>
      <c r="G24" s="163"/>
      <c r="H24" s="163"/>
      <c r="I24" s="162"/>
    </row>
    <row r="25" spans="1:9">
      <c r="A25" s="84" t="s">
        <v>535</v>
      </c>
      <c r="B25" s="84" t="s">
        <v>536</v>
      </c>
      <c r="C25" s="85" t="s">
        <v>537</v>
      </c>
      <c r="D25" s="86">
        <v>1</v>
      </c>
      <c r="E25" s="165"/>
      <c r="F25" s="165"/>
      <c r="G25" s="163"/>
      <c r="H25" s="163"/>
      <c r="I25" s="162"/>
    </row>
    <row r="26" spans="1:9">
      <c r="A26" s="84" t="s">
        <v>538</v>
      </c>
      <c r="B26" s="84" t="s">
        <v>539</v>
      </c>
      <c r="C26" s="85" t="s">
        <v>540</v>
      </c>
      <c r="D26" s="86">
        <v>1</v>
      </c>
      <c r="E26" s="165"/>
      <c r="F26" s="165"/>
      <c r="G26" s="163"/>
      <c r="H26" s="163"/>
      <c r="I26" s="162"/>
    </row>
    <row r="27" spans="1:9">
      <c r="A27" s="84" t="s">
        <v>541</v>
      </c>
      <c r="B27" s="84" t="s">
        <v>542</v>
      </c>
      <c r="C27" s="85" t="s">
        <v>543</v>
      </c>
      <c r="D27" s="86">
        <v>1</v>
      </c>
      <c r="E27" s="166"/>
      <c r="F27" s="166"/>
      <c r="G27" s="163"/>
      <c r="H27" s="163"/>
      <c r="I27" s="162"/>
    </row>
    <row r="28" spans="1:9">
      <c r="A28" s="14" t="s">
        <v>544</v>
      </c>
      <c r="B28" s="14"/>
      <c r="C28" s="14"/>
      <c r="D28" s="14"/>
      <c r="E28" s="14"/>
      <c r="F28" s="14"/>
      <c r="G28" s="14"/>
      <c r="H28" s="14"/>
      <c r="I28" s="14"/>
    </row>
    <row r="29" spans="1:9">
      <c r="A29" s="84" t="s">
        <v>263</v>
      </c>
      <c r="B29" s="84" t="s">
        <v>471</v>
      </c>
      <c r="C29" s="85" t="s">
        <v>264</v>
      </c>
      <c r="D29" s="86">
        <v>1</v>
      </c>
      <c r="E29" s="164" t="s">
        <v>80</v>
      </c>
      <c r="F29" s="164" t="s">
        <v>80</v>
      </c>
      <c r="G29" s="163" t="s">
        <v>472</v>
      </c>
      <c r="H29" s="163" t="s">
        <v>473</v>
      </c>
      <c r="I29" s="162" t="s">
        <v>474</v>
      </c>
    </row>
    <row r="30" spans="1:9">
      <c r="A30" s="84" t="s">
        <v>545</v>
      </c>
      <c r="B30" s="84" t="s">
        <v>546</v>
      </c>
      <c r="C30" s="85" t="s">
        <v>547</v>
      </c>
      <c r="D30" s="86">
        <v>2</v>
      </c>
      <c r="E30" s="165"/>
      <c r="F30" s="165"/>
      <c r="G30" s="163"/>
      <c r="H30" s="163"/>
      <c r="I30" s="162"/>
    </row>
    <row r="31" spans="1:9">
      <c r="A31" s="84" t="s">
        <v>478</v>
      </c>
      <c r="B31" s="84" t="s">
        <v>479</v>
      </c>
      <c r="C31" s="85" t="s">
        <v>480</v>
      </c>
      <c r="D31" s="86">
        <v>2</v>
      </c>
      <c r="E31" s="165"/>
      <c r="F31" s="165"/>
      <c r="G31" s="163"/>
      <c r="H31" s="163"/>
      <c r="I31" s="162"/>
    </row>
    <row r="32" spans="1:9">
      <c r="A32" s="84" t="s">
        <v>481</v>
      </c>
      <c r="B32" s="84" t="s">
        <v>482</v>
      </c>
      <c r="C32" s="85" t="s">
        <v>483</v>
      </c>
      <c r="D32" s="86">
        <v>1</v>
      </c>
      <c r="E32" s="165"/>
      <c r="F32" s="165"/>
      <c r="G32" s="163"/>
      <c r="H32" s="163"/>
      <c r="I32" s="162"/>
    </row>
    <row r="33" spans="1:9">
      <c r="A33" s="84" t="s">
        <v>548</v>
      </c>
      <c r="B33" s="84" t="s">
        <v>549</v>
      </c>
      <c r="C33" s="85" t="s">
        <v>550</v>
      </c>
      <c r="D33" s="86">
        <v>4</v>
      </c>
      <c r="E33" s="165"/>
      <c r="F33" s="165"/>
      <c r="G33" s="163"/>
      <c r="H33" s="163"/>
      <c r="I33" s="162"/>
    </row>
    <row r="34" spans="1:9">
      <c r="A34" s="84" t="s">
        <v>487</v>
      </c>
      <c r="B34" s="84" t="s">
        <v>488</v>
      </c>
      <c r="C34" s="85" t="s">
        <v>489</v>
      </c>
      <c r="D34" s="86">
        <v>1</v>
      </c>
      <c r="E34" s="165"/>
      <c r="F34" s="165"/>
      <c r="G34" s="163"/>
      <c r="H34" s="163"/>
      <c r="I34" s="162"/>
    </row>
    <row r="35" spans="1:9">
      <c r="A35" s="84" t="s">
        <v>490</v>
      </c>
      <c r="B35" s="84" t="s">
        <v>491</v>
      </c>
      <c r="C35" s="85" t="s">
        <v>492</v>
      </c>
      <c r="D35" s="86">
        <v>1</v>
      </c>
      <c r="E35" s="165"/>
      <c r="F35" s="165"/>
      <c r="G35" s="163"/>
      <c r="H35" s="163"/>
      <c r="I35" s="162"/>
    </row>
    <row r="36" spans="1:9">
      <c r="A36" s="84" t="s">
        <v>493</v>
      </c>
      <c r="B36" s="84" t="s">
        <v>494</v>
      </c>
      <c r="C36" s="85" t="s">
        <v>495</v>
      </c>
      <c r="D36" s="86">
        <v>1</v>
      </c>
      <c r="E36" s="165"/>
      <c r="F36" s="165"/>
      <c r="G36" s="163"/>
      <c r="H36" s="163"/>
      <c r="I36" s="162"/>
    </row>
    <row r="37" spans="1:9">
      <c r="A37" s="84" t="s">
        <v>551</v>
      </c>
      <c r="B37" s="84" t="s">
        <v>552</v>
      </c>
      <c r="C37" s="85" t="s">
        <v>553</v>
      </c>
      <c r="D37" s="86">
        <v>1</v>
      </c>
      <c r="E37" s="165"/>
      <c r="F37" s="165"/>
      <c r="G37" s="163"/>
      <c r="H37" s="163"/>
      <c r="I37" s="162"/>
    </row>
    <row r="38" spans="1:9">
      <c r="A38" s="84" t="s">
        <v>554</v>
      </c>
      <c r="B38" s="84" t="s">
        <v>555</v>
      </c>
      <c r="C38" s="85" t="s">
        <v>556</v>
      </c>
      <c r="D38" s="86">
        <v>2</v>
      </c>
      <c r="E38" s="165"/>
      <c r="F38" s="165"/>
      <c r="G38" s="163"/>
      <c r="H38" s="163"/>
      <c r="I38" s="162"/>
    </row>
    <row r="39" spans="1:9">
      <c r="A39" s="84" t="s">
        <v>499</v>
      </c>
      <c r="B39" s="84" t="s">
        <v>500</v>
      </c>
      <c r="C39" s="85" t="s">
        <v>501</v>
      </c>
      <c r="D39" s="86">
        <v>2</v>
      </c>
      <c r="E39" s="165"/>
      <c r="F39" s="165"/>
      <c r="G39" s="163"/>
      <c r="H39" s="163"/>
      <c r="I39" s="162"/>
    </row>
    <row r="40" spans="1:9">
      <c r="A40" s="84" t="s">
        <v>502</v>
      </c>
      <c r="B40" s="84" t="s">
        <v>503</v>
      </c>
      <c r="C40" s="85" t="s">
        <v>504</v>
      </c>
      <c r="D40" s="86">
        <v>2</v>
      </c>
      <c r="E40" s="165"/>
      <c r="F40" s="165"/>
      <c r="G40" s="163"/>
      <c r="H40" s="163"/>
      <c r="I40" s="162"/>
    </row>
    <row r="41" spans="1:9">
      <c r="A41" s="84" t="s">
        <v>505</v>
      </c>
      <c r="B41" s="84" t="s">
        <v>506</v>
      </c>
      <c r="C41" s="85" t="s">
        <v>507</v>
      </c>
      <c r="D41" s="86">
        <v>4</v>
      </c>
      <c r="E41" s="165"/>
      <c r="F41" s="165"/>
      <c r="G41" s="163"/>
      <c r="H41" s="163"/>
      <c r="I41" s="162"/>
    </row>
    <row r="42" spans="1:9">
      <c r="A42" s="84" t="s">
        <v>557</v>
      </c>
      <c r="B42" s="84" t="s">
        <v>558</v>
      </c>
      <c r="C42" s="85" t="s">
        <v>559</v>
      </c>
      <c r="D42" s="86">
        <v>2</v>
      </c>
      <c r="E42" s="165"/>
      <c r="F42" s="165"/>
      <c r="G42" s="163"/>
      <c r="H42" s="163"/>
      <c r="I42" s="162"/>
    </row>
    <row r="43" spans="1:9">
      <c r="A43" s="84" t="s">
        <v>511</v>
      </c>
      <c r="B43" s="84" t="s">
        <v>512</v>
      </c>
      <c r="C43" s="85" t="s">
        <v>513</v>
      </c>
      <c r="D43" s="86">
        <v>1</v>
      </c>
      <c r="E43" s="165"/>
      <c r="F43" s="165"/>
      <c r="G43" s="163"/>
      <c r="H43" s="163"/>
      <c r="I43" s="162"/>
    </row>
    <row r="44" spans="1:9">
      <c r="A44" s="84" t="s">
        <v>514</v>
      </c>
      <c r="B44" s="84" t="s">
        <v>515</v>
      </c>
      <c r="C44" s="85" t="s">
        <v>516</v>
      </c>
      <c r="D44" s="86">
        <v>1</v>
      </c>
      <c r="E44" s="165"/>
      <c r="F44" s="165"/>
      <c r="G44" s="163"/>
      <c r="H44" s="163"/>
      <c r="I44" s="162"/>
    </row>
    <row r="45" spans="1:9">
      <c r="A45" s="84" t="s">
        <v>517</v>
      </c>
      <c r="B45" s="84" t="s">
        <v>518</v>
      </c>
      <c r="C45" s="85" t="s">
        <v>519</v>
      </c>
      <c r="D45" s="86">
        <v>1</v>
      </c>
      <c r="E45" s="165"/>
      <c r="F45" s="165"/>
      <c r="G45" s="163"/>
      <c r="H45" s="163"/>
      <c r="I45" s="162"/>
    </row>
    <row r="46" spans="1:9">
      <c r="A46" s="84" t="s">
        <v>520</v>
      </c>
      <c r="B46" s="84" t="s">
        <v>521</v>
      </c>
      <c r="C46" s="85" t="s">
        <v>522</v>
      </c>
      <c r="D46" s="86">
        <v>1</v>
      </c>
      <c r="E46" s="165"/>
      <c r="F46" s="165"/>
      <c r="G46" s="163"/>
      <c r="H46" s="163"/>
      <c r="I46" s="162"/>
    </row>
    <row r="47" spans="1:9">
      <c r="A47" s="84" t="s">
        <v>523</v>
      </c>
      <c r="B47" s="84" t="s">
        <v>524</v>
      </c>
      <c r="C47" s="85" t="s">
        <v>525</v>
      </c>
      <c r="D47" s="86">
        <v>1</v>
      </c>
      <c r="E47" s="165"/>
      <c r="F47" s="165"/>
      <c r="G47" s="163"/>
      <c r="H47" s="163"/>
      <c r="I47" s="162"/>
    </row>
    <row r="48" spans="1:9">
      <c r="A48" s="84" t="s">
        <v>526</v>
      </c>
      <c r="B48" s="84" t="s">
        <v>527</v>
      </c>
      <c r="C48" s="85" t="s">
        <v>528</v>
      </c>
      <c r="D48" s="86">
        <v>1</v>
      </c>
      <c r="E48" s="165"/>
      <c r="F48" s="165"/>
      <c r="G48" s="163"/>
      <c r="H48" s="163"/>
      <c r="I48" s="162"/>
    </row>
    <row r="49" spans="1:9">
      <c r="A49" s="84" t="s">
        <v>529</v>
      </c>
      <c r="B49" s="84" t="s">
        <v>530</v>
      </c>
      <c r="C49" s="85" t="s">
        <v>531</v>
      </c>
      <c r="D49" s="86">
        <v>1</v>
      </c>
      <c r="E49" s="165"/>
      <c r="F49" s="165"/>
      <c r="G49" s="163"/>
      <c r="H49" s="163"/>
      <c r="I49" s="162"/>
    </row>
    <row r="50" spans="1:9">
      <c r="A50" s="84" t="s">
        <v>532</v>
      </c>
      <c r="B50" s="84" t="s">
        <v>533</v>
      </c>
      <c r="C50" s="85" t="s">
        <v>534</v>
      </c>
      <c r="D50" s="86">
        <v>1</v>
      </c>
      <c r="E50" s="165"/>
      <c r="F50" s="165"/>
      <c r="G50" s="163"/>
      <c r="H50" s="163"/>
      <c r="I50" s="162"/>
    </row>
    <row r="51" spans="1:9">
      <c r="A51" s="84" t="s">
        <v>535</v>
      </c>
      <c r="B51" s="84" t="s">
        <v>536</v>
      </c>
      <c r="C51" s="85" t="s">
        <v>537</v>
      </c>
      <c r="D51" s="86">
        <v>1</v>
      </c>
      <c r="E51" s="165"/>
      <c r="F51" s="165"/>
      <c r="G51" s="163"/>
      <c r="H51" s="163"/>
      <c r="I51" s="162"/>
    </row>
    <row r="52" spans="1:9">
      <c r="A52" s="84" t="s">
        <v>538</v>
      </c>
      <c r="B52" s="84" t="s">
        <v>539</v>
      </c>
      <c r="C52" s="85" t="s">
        <v>540</v>
      </c>
      <c r="D52" s="86">
        <v>1</v>
      </c>
      <c r="E52" s="165"/>
      <c r="F52" s="165"/>
      <c r="G52" s="163"/>
      <c r="H52" s="163"/>
      <c r="I52" s="162"/>
    </row>
    <row r="53" spans="1:9">
      <c r="A53" s="84" t="s">
        <v>541</v>
      </c>
      <c r="B53" s="84" t="s">
        <v>542</v>
      </c>
      <c r="C53" s="85" t="s">
        <v>543</v>
      </c>
      <c r="D53" s="86">
        <v>1</v>
      </c>
      <c r="E53" s="166"/>
      <c r="F53" s="166"/>
      <c r="G53" s="163"/>
      <c r="H53" s="163"/>
      <c r="I53" s="162"/>
    </row>
    <row r="54" spans="1:9">
      <c r="A54" s="14" t="s">
        <v>560</v>
      </c>
      <c r="B54" s="14"/>
      <c r="C54" s="14"/>
      <c r="D54" s="14"/>
      <c r="E54" s="14"/>
      <c r="F54" s="14"/>
      <c r="G54" s="14"/>
      <c r="H54" s="14"/>
      <c r="I54" s="14"/>
    </row>
    <row r="55" spans="1:9">
      <c r="A55" s="84" t="s">
        <v>266</v>
      </c>
      <c r="B55" s="84" t="s">
        <v>561</v>
      </c>
      <c r="C55" s="85" t="s">
        <v>267</v>
      </c>
      <c r="D55" s="86">
        <v>1</v>
      </c>
      <c r="E55" s="164" t="s">
        <v>80</v>
      </c>
      <c r="F55" s="164" t="s">
        <v>80</v>
      </c>
      <c r="G55" s="163" t="s">
        <v>472</v>
      </c>
      <c r="H55" s="163" t="s">
        <v>473</v>
      </c>
      <c r="I55" s="162" t="s">
        <v>474</v>
      </c>
    </row>
    <row r="56" spans="1:9">
      <c r="A56" s="84" t="s">
        <v>475</v>
      </c>
      <c r="B56" s="84" t="s">
        <v>476</v>
      </c>
      <c r="C56" s="85" t="s">
        <v>477</v>
      </c>
      <c r="D56" s="86">
        <v>1</v>
      </c>
      <c r="E56" s="165"/>
      <c r="F56" s="165"/>
      <c r="G56" s="163"/>
      <c r="H56" s="163"/>
      <c r="I56" s="162"/>
    </row>
    <row r="57" spans="1:9">
      <c r="A57" s="84" t="s">
        <v>478</v>
      </c>
      <c r="B57" s="84" t="s">
        <v>479</v>
      </c>
      <c r="C57" s="85" t="s">
        <v>480</v>
      </c>
      <c r="D57" s="86">
        <v>1</v>
      </c>
      <c r="E57" s="165"/>
      <c r="F57" s="165"/>
      <c r="G57" s="163"/>
      <c r="H57" s="163"/>
      <c r="I57" s="162"/>
    </row>
    <row r="58" spans="1:9">
      <c r="A58" s="84" t="s">
        <v>562</v>
      </c>
      <c r="B58" s="84" t="s">
        <v>563</v>
      </c>
      <c r="C58" s="85" t="s">
        <v>564</v>
      </c>
      <c r="D58" s="86">
        <v>1</v>
      </c>
      <c r="E58" s="165"/>
      <c r="F58" s="165"/>
      <c r="G58" s="163"/>
      <c r="H58" s="163"/>
      <c r="I58" s="162"/>
    </row>
    <row r="59" spans="1:9">
      <c r="A59" s="84" t="s">
        <v>484</v>
      </c>
      <c r="B59" s="84" t="s">
        <v>485</v>
      </c>
      <c r="C59" s="85" t="s">
        <v>486</v>
      </c>
      <c r="D59" s="86">
        <v>2</v>
      </c>
      <c r="E59" s="165"/>
      <c r="F59" s="165"/>
      <c r="G59" s="163"/>
      <c r="H59" s="163"/>
      <c r="I59" s="162"/>
    </row>
    <row r="60" spans="1:9">
      <c r="A60" s="84" t="s">
        <v>565</v>
      </c>
      <c r="B60" s="84" t="s">
        <v>566</v>
      </c>
      <c r="C60" s="85" t="s">
        <v>567</v>
      </c>
      <c r="D60" s="86">
        <v>1</v>
      </c>
      <c r="E60" s="165"/>
      <c r="F60" s="165"/>
      <c r="G60" s="163"/>
      <c r="H60" s="163"/>
      <c r="I60" s="162"/>
    </row>
    <row r="61" spans="1:9">
      <c r="A61" s="84" t="s">
        <v>490</v>
      </c>
      <c r="B61" s="84" t="s">
        <v>491</v>
      </c>
      <c r="C61" s="85" t="s">
        <v>492</v>
      </c>
      <c r="D61" s="86">
        <v>1</v>
      </c>
      <c r="E61" s="165"/>
      <c r="F61" s="165"/>
      <c r="G61" s="163"/>
      <c r="H61" s="163"/>
      <c r="I61" s="162"/>
    </row>
    <row r="62" spans="1:9">
      <c r="A62" s="84" t="s">
        <v>568</v>
      </c>
      <c r="B62" s="84" t="s">
        <v>569</v>
      </c>
      <c r="C62" s="85" t="s">
        <v>570</v>
      </c>
      <c r="D62" s="86">
        <v>1</v>
      </c>
      <c r="E62" s="165"/>
      <c r="F62" s="165"/>
      <c r="G62" s="163"/>
      <c r="H62" s="163"/>
      <c r="I62" s="162"/>
    </row>
    <row r="63" spans="1:9">
      <c r="A63" s="84" t="s">
        <v>571</v>
      </c>
      <c r="B63" s="84" t="s">
        <v>572</v>
      </c>
      <c r="C63" s="85" t="s">
        <v>573</v>
      </c>
      <c r="D63" s="86">
        <v>2</v>
      </c>
      <c r="E63" s="165"/>
      <c r="F63" s="165"/>
      <c r="G63" s="163"/>
      <c r="H63" s="163"/>
      <c r="I63" s="162"/>
    </row>
    <row r="64" spans="1:9">
      <c r="A64" s="84" t="s">
        <v>499</v>
      </c>
      <c r="B64" s="84" t="s">
        <v>500</v>
      </c>
      <c r="C64" s="85" t="s">
        <v>501</v>
      </c>
      <c r="D64" s="86">
        <v>2</v>
      </c>
      <c r="E64" s="165"/>
      <c r="F64" s="165"/>
      <c r="G64" s="163"/>
      <c r="H64" s="163"/>
      <c r="I64" s="162"/>
    </row>
    <row r="65" spans="1:9">
      <c r="A65" s="84" t="s">
        <v>502</v>
      </c>
      <c r="B65" s="84" t="s">
        <v>503</v>
      </c>
      <c r="C65" s="85" t="s">
        <v>504</v>
      </c>
      <c r="D65" s="86">
        <v>2</v>
      </c>
      <c r="E65" s="165"/>
      <c r="F65" s="165"/>
      <c r="G65" s="163"/>
      <c r="H65" s="163"/>
      <c r="I65" s="162"/>
    </row>
    <row r="66" spans="1:9">
      <c r="A66" s="84" t="s">
        <v>574</v>
      </c>
      <c r="B66" s="84" t="s">
        <v>575</v>
      </c>
      <c r="C66" s="85" t="s">
        <v>576</v>
      </c>
      <c r="D66" s="86">
        <v>8</v>
      </c>
      <c r="E66" s="165"/>
      <c r="F66" s="165"/>
      <c r="G66" s="163"/>
      <c r="H66" s="163"/>
      <c r="I66" s="162"/>
    </row>
    <row r="67" spans="1:9">
      <c r="A67" s="84" t="s">
        <v>577</v>
      </c>
      <c r="B67" s="84" t="s">
        <v>578</v>
      </c>
      <c r="C67" s="85" t="s">
        <v>579</v>
      </c>
      <c r="D67" s="86">
        <v>1</v>
      </c>
      <c r="E67" s="165"/>
      <c r="F67" s="165"/>
      <c r="G67" s="163"/>
      <c r="H67" s="163"/>
      <c r="I67" s="162"/>
    </row>
    <row r="68" spans="1:9">
      <c r="A68" s="84" t="s">
        <v>514</v>
      </c>
      <c r="B68" s="84" t="s">
        <v>515</v>
      </c>
      <c r="C68" s="85" t="s">
        <v>516</v>
      </c>
      <c r="D68" s="86">
        <v>1</v>
      </c>
      <c r="E68" s="165"/>
      <c r="F68" s="165"/>
      <c r="G68" s="163"/>
      <c r="H68" s="163"/>
      <c r="I68" s="162"/>
    </row>
    <row r="69" spans="1:9">
      <c r="A69" s="84" t="s">
        <v>520</v>
      </c>
      <c r="B69" s="84" t="s">
        <v>521</v>
      </c>
      <c r="C69" s="85" t="s">
        <v>522</v>
      </c>
      <c r="D69" s="86">
        <v>1</v>
      </c>
      <c r="E69" s="165"/>
      <c r="F69" s="165"/>
      <c r="G69" s="163"/>
      <c r="H69" s="163"/>
      <c r="I69" s="162"/>
    </row>
    <row r="70" spans="1:9">
      <c r="A70" s="84" t="s">
        <v>580</v>
      </c>
      <c r="B70" s="84" t="s">
        <v>581</v>
      </c>
      <c r="C70" s="85" t="s">
        <v>582</v>
      </c>
      <c r="D70" s="86">
        <v>1</v>
      </c>
      <c r="E70" s="165"/>
      <c r="F70" s="165"/>
      <c r="G70" s="163"/>
      <c r="H70" s="163"/>
      <c r="I70" s="162"/>
    </row>
    <row r="71" spans="1:9">
      <c r="A71" s="84" t="s">
        <v>583</v>
      </c>
      <c r="B71" s="84" t="s">
        <v>584</v>
      </c>
      <c r="C71" s="85" t="s">
        <v>585</v>
      </c>
      <c r="D71" s="86">
        <v>1</v>
      </c>
      <c r="E71" s="165"/>
      <c r="F71" s="165"/>
      <c r="G71" s="163"/>
      <c r="H71" s="163"/>
      <c r="I71" s="162"/>
    </row>
    <row r="72" spans="1:9">
      <c r="A72" s="84" t="s">
        <v>535</v>
      </c>
      <c r="B72" s="84" t="s">
        <v>536</v>
      </c>
      <c r="C72" s="85" t="s">
        <v>537</v>
      </c>
      <c r="D72" s="86">
        <v>1</v>
      </c>
      <c r="E72" s="165"/>
      <c r="F72" s="165"/>
      <c r="G72" s="163"/>
      <c r="H72" s="163"/>
      <c r="I72" s="162"/>
    </row>
    <row r="73" spans="1:9">
      <c r="A73" s="84" t="s">
        <v>586</v>
      </c>
      <c r="B73" s="84" t="s">
        <v>587</v>
      </c>
      <c r="C73" s="85" t="s">
        <v>588</v>
      </c>
      <c r="D73" s="86">
        <v>1</v>
      </c>
      <c r="E73" s="165"/>
      <c r="F73" s="165"/>
      <c r="G73" s="163"/>
      <c r="H73" s="163"/>
      <c r="I73" s="162"/>
    </row>
    <row r="74" spans="1:9">
      <c r="A74" s="84" t="s">
        <v>541</v>
      </c>
      <c r="B74" s="84" t="s">
        <v>542</v>
      </c>
      <c r="C74" s="85" t="s">
        <v>543</v>
      </c>
      <c r="D74" s="86">
        <v>1</v>
      </c>
      <c r="E74" s="166"/>
      <c r="F74" s="166"/>
      <c r="G74" s="163"/>
      <c r="H74" s="163"/>
      <c r="I74" s="162"/>
    </row>
    <row r="75" spans="1:9">
      <c r="A75" s="14" t="s">
        <v>589</v>
      </c>
      <c r="B75" s="14"/>
      <c r="C75" s="14"/>
      <c r="D75" s="14"/>
      <c r="E75" s="14"/>
      <c r="F75" s="14"/>
      <c r="G75" s="14"/>
      <c r="H75" s="14"/>
      <c r="I75" s="14"/>
    </row>
    <row r="76" spans="1:9">
      <c r="A76" s="84" t="s">
        <v>266</v>
      </c>
      <c r="B76" s="84" t="s">
        <v>561</v>
      </c>
      <c r="C76" s="85" t="s">
        <v>267</v>
      </c>
      <c r="D76" s="86">
        <v>1</v>
      </c>
      <c r="E76" s="164" t="s">
        <v>80</v>
      </c>
      <c r="F76" s="164" t="s">
        <v>80</v>
      </c>
      <c r="G76" s="163" t="s">
        <v>472</v>
      </c>
      <c r="H76" s="163" t="s">
        <v>473</v>
      </c>
      <c r="I76" s="162" t="s">
        <v>474</v>
      </c>
    </row>
    <row r="77" spans="1:9">
      <c r="A77" s="84" t="s">
        <v>545</v>
      </c>
      <c r="B77" s="84" t="s">
        <v>546</v>
      </c>
      <c r="C77" s="85" t="s">
        <v>547</v>
      </c>
      <c r="D77" s="86">
        <v>2</v>
      </c>
      <c r="E77" s="165"/>
      <c r="F77" s="165"/>
      <c r="G77" s="163"/>
      <c r="H77" s="163"/>
      <c r="I77" s="162"/>
    </row>
    <row r="78" spans="1:9">
      <c r="A78" s="84" t="s">
        <v>478</v>
      </c>
      <c r="B78" s="84" t="s">
        <v>479</v>
      </c>
      <c r="C78" s="85" t="s">
        <v>480</v>
      </c>
      <c r="D78" s="86">
        <v>2</v>
      </c>
      <c r="E78" s="165"/>
      <c r="F78" s="165"/>
      <c r="G78" s="163"/>
      <c r="H78" s="163"/>
      <c r="I78" s="162"/>
    </row>
    <row r="79" spans="1:9">
      <c r="A79" s="84" t="s">
        <v>562</v>
      </c>
      <c r="B79" s="84" t="s">
        <v>563</v>
      </c>
      <c r="C79" s="85" t="s">
        <v>564</v>
      </c>
      <c r="D79" s="86">
        <v>1</v>
      </c>
      <c r="E79" s="165"/>
      <c r="F79" s="165"/>
      <c r="G79" s="163"/>
      <c r="H79" s="163"/>
      <c r="I79" s="162"/>
    </row>
    <row r="80" spans="1:9">
      <c r="A80" s="84" t="s">
        <v>548</v>
      </c>
      <c r="B80" s="84" t="s">
        <v>549</v>
      </c>
      <c r="C80" s="85" t="s">
        <v>550</v>
      </c>
      <c r="D80" s="86">
        <v>2</v>
      </c>
      <c r="E80" s="165"/>
      <c r="F80" s="165"/>
      <c r="G80" s="163"/>
      <c r="H80" s="163"/>
      <c r="I80" s="162"/>
    </row>
    <row r="81" spans="1:9">
      <c r="A81" s="84" t="s">
        <v>565</v>
      </c>
      <c r="B81" s="84" t="s">
        <v>566</v>
      </c>
      <c r="C81" s="85" t="s">
        <v>567</v>
      </c>
      <c r="D81" s="86">
        <v>1</v>
      </c>
      <c r="E81" s="165"/>
      <c r="F81" s="165"/>
      <c r="G81" s="163"/>
      <c r="H81" s="163"/>
      <c r="I81" s="162"/>
    </row>
    <row r="82" spans="1:9">
      <c r="A82" s="84" t="s">
        <v>490</v>
      </c>
      <c r="B82" s="84" t="s">
        <v>491</v>
      </c>
      <c r="C82" s="85" t="s">
        <v>492</v>
      </c>
      <c r="D82" s="86">
        <v>1</v>
      </c>
      <c r="E82" s="165"/>
      <c r="F82" s="165"/>
      <c r="G82" s="163"/>
      <c r="H82" s="163"/>
      <c r="I82" s="162"/>
    </row>
    <row r="83" spans="1:9">
      <c r="A83" s="84" t="s">
        <v>551</v>
      </c>
      <c r="B83" s="84" t="s">
        <v>552</v>
      </c>
      <c r="C83" s="85" t="s">
        <v>553</v>
      </c>
      <c r="D83" s="86">
        <v>1</v>
      </c>
      <c r="E83" s="165"/>
      <c r="F83" s="165"/>
      <c r="G83" s="163"/>
      <c r="H83" s="163"/>
      <c r="I83" s="162"/>
    </row>
    <row r="84" spans="1:9">
      <c r="A84" s="84" t="s">
        <v>554</v>
      </c>
      <c r="B84" s="84" t="s">
        <v>555</v>
      </c>
      <c r="C84" s="85" t="s">
        <v>556</v>
      </c>
      <c r="D84" s="86">
        <v>2</v>
      </c>
      <c r="E84" s="165"/>
      <c r="F84" s="165"/>
      <c r="G84" s="163"/>
      <c r="H84" s="163"/>
      <c r="I84" s="162"/>
    </row>
    <row r="85" spans="1:9">
      <c r="A85" s="84" t="s">
        <v>499</v>
      </c>
      <c r="B85" s="84" t="s">
        <v>500</v>
      </c>
      <c r="C85" s="85" t="s">
        <v>501</v>
      </c>
      <c r="D85" s="86">
        <v>2</v>
      </c>
      <c r="E85" s="165"/>
      <c r="F85" s="165"/>
      <c r="G85" s="163"/>
      <c r="H85" s="163"/>
      <c r="I85" s="162"/>
    </row>
    <row r="86" spans="1:9">
      <c r="A86" s="84" t="s">
        <v>502</v>
      </c>
      <c r="B86" s="84" t="s">
        <v>503</v>
      </c>
      <c r="C86" s="85" t="s">
        <v>504</v>
      </c>
      <c r="D86" s="86">
        <v>2</v>
      </c>
      <c r="E86" s="165"/>
      <c r="F86" s="165"/>
      <c r="G86" s="163"/>
      <c r="H86" s="163"/>
      <c r="I86" s="162"/>
    </row>
    <row r="87" spans="1:9">
      <c r="A87" s="84" t="s">
        <v>574</v>
      </c>
      <c r="B87" s="84" t="s">
        <v>575</v>
      </c>
      <c r="C87" s="85" t="s">
        <v>576</v>
      </c>
      <c r="D87" s="86">
        <v>8</v>
      </c>
      <c r="E87" s="165"/>
      <c r="F87" s="165"/>
      <c r="G87" s="163"/>
      <c r="H87" s="163"/>
      <c r="I87" s="162"/>
    </row>
    <row r="88" spans="1:9">
      <c r="A88" s="84" t="s">
        <v>590</v>
      </c>
      <c r="B88" s="84" t="s">
        <v>591</v>
      </c>
      <c r="C88" s="85" t="s">
        <v>592</v>
      </c>
      <c r="D88" s="86">
        <v>2</v>
      </c>
      <c r="E88" s="165"/>
      <c r="F88" s="165"/>
      <c r="G88" s="163"/>
      <c r="H88" s="163"/>
      <c r="I88" s="162"/>
    </row>
    <row r="89" spans="1:9">
      <c r="A89" s="84" t="s">
        <v>514</v>
      </c>
      <c r="B89" s="84" t="s">
        <v>515</v>
      </c>
      <c r="C89" s="85" t="s">
        <v>516</v>
      </c>
      <c r="D89" s="86">
        <v>1</v>
      </c>
      <c r="E89" s="165"/>
      <c r="F89" s="165"/>
      <c r="G89" s="163"/>
      <c r="H89" s="163"/>
      <c r="I89" s="162"/>
    </row>
    <row r="90" spans="1:9">
      <c r="A90" s="84" t="s">
        <v>517</v>
      </c>
      <c r="B90" s="84" t="s">
        <v>518</v>
      </c>
      <c r="C90" s="85" t="s">
        <v>519</v>
      </c>
      <c r="D90" s="86">
        <v>1</v>
      </c>
      <c r="E90" s="165"/>
      <c r="F90" s="165"/>
      <c r="G90" s="163"/>
      <c r="H90" s="163"/>
      <c r="I90" s="162"/>
    </row>
    <row r="91" spans="1:9">
      <c r="A91" s="84" t="s">
        <v>520</v>
      </c>
      <c r="B91" s="84" t="s">
        <v>521</v>
      </c>
      <c r="C91" s="85" t="s">
        <v>522</v>
      </c>
      <c r="D91" s="86">
        <v>1</v>
      </c>
      <c r="E91" s="165"/>
      <c r="F91" s="165"/>
      <c r="G91" s="163"/>
      <c r="H91" s="163"/>
      <c r="I91" s="162"/>
    </row>
    <row r="92" spans="1:9">
      <c r="A92" s="84" t="s">
        <v>580</v>
      </c>
      <c r="B92" s="84" t="s">
        <v>581</v>
      </c>
      <c r="C92" s="85" t="s">
        <v>582</v>
      </c>
      <c r="D92" s="86">
        <v>1</v>
      </c>
      <c r="E92" s="165"/>
      <c r="F92" s="165"/>
      <c r="G92" s="163"/>
      <c r="H92" s="163"/>
      <c r="I92" s="162"/>
    </row>
    <row r="93" spans="1:9">
      <c r="A93" s="84" t="s">
        <v>583</v>
      </c>
      <c r="B93" s="84" t="s">
        <v>584</v>
      </c>
      <c r="C93" s="85" t="s">
        <v>585</v>
      </c>
      <c r="D93" s="86">
        <v>1</v>
      </c>
      <c r="E93" s="165"/>
      <c r="F93" s="165"/>
      <c r="G93" s="163"/>
      <c r="H93" s="163"/>
      <c r="I93" s="162"/>
    </row>
    <row r="94" spans="1:9">
      <c r="A94" s="84" t="s">
        <v>535</v>
      </c>
      <c r="B94" s="84" t="s">
        <v>536</v>
      </c>
      <c r="C94" s="85" t="s">
        <v>537</v>
      </c>
      <c r="D94" s="86">
        <v>1</v>
      </c>
      <c r="E94" s="165"/>
      <c r="F94" s="165"/>
      <c r="G94" s="163"/>
      <c r="H94" s="163"/>
      <c r="I94" s="162"/>
    </row>
    <row r="95" spans="1:9">
      <c r="A95" s="84" t="s">
        <v>586</v>
      </c>
      <c r="B95" s="84" t="s">
        <v>587</v>
      </c>
      <c r="C95" s="85" t="s">
        <v>588</v>
      </c>
      <c r="D95" s="86">
        <v>1</v>
      </c>
      <c r="E95" s="165"/>
      <c r="F95" s="165"/>
      <c r="G95" s="163"/>
      <c r="H95" s="163"/>
      <c r="I95" s="162"/>
    </row>
    <row r="96" spans="1:9">
      <c r="A96" s="84" t="s">
        <v>541</v>
      </c>
      <c r="B96" s="84" t="s">
        <v>542</v>
      </c>
      <c r="C96" s="85" t="s">
        <v>543</v>
      </c>
      <c r="D96" s="86">
        <v>1</v>
      </c>
      <c r="E96" s="166"/>
      <c r="F96" s="166"/>
      <c r="G96" s="163"/>
      <c r="H96" s="163"/>
      <c r="I96" s="162"/>
    </row>
    <row r="97" spans="1:9">
      <c r="A97" s="14" t="s">
        <v>593</v>
      </c>
      <c r="B97" s="14"/>
      <c r="C97" s="87"/>
      <c r="D97" s="14"/>
      <c r="E97" s="14"/>
      <c r="F97" s="14"/>
      <c r="G97" s="14"/>
      <c r="H97" s="14"/>
      <c r="I97" s="14"/>
    </row>
    <row r="98" spans="1:9" ht="14" customHeight="1">
      <c r="A98" s="84" t="s">
        <v>268</v>
      </c>
      <c r="B98" s="84" t="s">
        <v>594</v>
      </c>
      <c r="C98" s="85" t="s">
        <v>269</v>
      </c>
      <c r="D98" s="86">
        <v>1</v>
      </c>
      <c r="E98" s="164" t="s">
        <v>80</v>
      </c>
      <c r="F98" s="164" t="s">
        <v>80</v>
      </c>
      <c r="G98" s="163" t="s">
        <v>472</v>
      </c>
      <c r="H98" s="163" t="s">
        <v>473</v>
      </c>
      <c r="I98" s="162" t="s">
        <v>474</v>
      </c>
    </row>
    <row r="99" spans="1:9" ht="14.5" customHeight="1">
      <c r="A99" s="84" t="s">
        <v>595</v>
      </c>
      <c r="B99" s="84" t="s">
        <v>596</v>
      </c>
      <c r="C99" s="85" t="s">
        <v>597</v>
      </c>
      <c r="D99" s="86">
        <v>1</v>
      </c>
      <c r="E99" s="165"/>
      <c r="F99" s="165"/>
      <c r="G99" s="163"/>
      <c r="H99" s="163"/>
      <c r="I99" s="162"/>
    </row>
    <row r="100" spans="1:9" ht="14.5" customHeight="1">
      <c r="A100" s="84" t="s">
        <v>478</v>
      </c>
      <c r="B100" s="84" t="s">
        <v>479</v>
      </c>
      <c r="C100" s="85" t="s">
        <v>480</v>
      </c>
      <c r="D100" s="86">
        <v>1</v>
      </c>
      <c r="E100" s="165"/>
      <c r="F100" s="165"/>
      <c r="G100" s="163"/>
      <c r="H100" s="163"/>
      <c r="I100" s="162"/>
    </row>
    <row r="101" spans="1:9" ht="14.5" customHeight="1">
      <c r="A101" s="84" t="s">
        <v>481</v>
      </c>
      <c r="B101" s="84" t="s">
        <v>482</v>
      </c>
      <c r="C101" s="85" t="s">
        <v>483</v>
      </c>
      <c r="D101" s="86">
        <v>1</v>
      </c>
      <c r="E101" s="165"/>
      <c r="F101" s="165"/>
      <c r="G101" s="163"/>
      <c r="H101" s="163"/>
      <c r="I101" s="162"/>
    </row>
    <row r="102" spans="1:9" ht="14.5" customHeight="1">
      <c r="A102" s="84" t="s">
        <v>484</v>
      </c>
      <c r="B102" s="84" t="s">
        <v>485</v>
      </c>
      <c r="C102" s="85" t="s">
        <v>486</v>
      </c>
      <c r="D102" s="86">
        <v>2</v>
      </c>
      <c r="E102" s="165"/>
      <c r="F102" s="165"/>
      <c r="G102" s="163"/>
      <c r="H102" s="163"/>
      <c r="I102" s="162"/>
    </row>
    <row r="103" spans="1:9" ht="14.5" customHeight="1">
      <c r="A103" s="84" t="s">
        <v>487</v>
      </c>
      <c r="B103" s="84" t="s">
        <v>488</v>
      </c>
      <c r="C103" s="85" t="s">
        <v>489</v>
      </c>
      <c r="D103" s="86">
        <v>1</v>
      </c>
      <c r="E103" s="165"/>
      <c r="F103" s="165"/>
      <c r="G103" s="163"/>
      <c r="H103" s="163"/>
      <c r="I103" s="162"/>
    </row>
    <row r="104" spans="1:9" ht="14.5" customHeight="1">
      <c r="A104" s="84" t="s">
        <v>490</v>
      </c>
      <c r="B104" s="84" t="s">
        <v>491</v>
      </c>
      <c r="C104" s="85" t="s">
        <v>492</v>
      </c>
      <c r="D104" s="86">
        <v>1</v>
      </c>
      <c r="E104" s="165"/>
      <c r="F104" s="165"/>
      <c r="G104" s="163"/>
      <c r="H104" s="163"/>
      <c r="I104" s="162"/>
    </row>
    <row r="105" spans="1:9" ht="14.5" customHeight="1">
      <c r="A105" s="84" t="s">
        <v>493</v>
      </c>
      <c r="B105" s="84" t="s">
        <v>494</v>
      </c>
      <c r="C105" s="85" t="s">
        <v>495</v>
      </c>
      <c r="D105" s="86">
        <v>1</v>
      </c>
      <c r="E105" s="165"/>
      <c r="F105" s="165"/>
      <c r="G105" s="163"/>
      <c r="H105" s="163"/>
      <c r="I105" s="162"/>
    </row>
    <row r="106" spans="1:9" ht="14.5" customHeight="1">
      <c r="A106" s="84" t="s">
        <v>598</v>
      </c>
      <c r="B106" s="84" t="s">
        <v>599</v>
      </c>
      <c r="C106" s="85" t="s">
        <v>600</v>
      </c>
      <c r="D106" s="86">
        <v>2</v>
      </c>
      <c r="E106" s="165"/>
      <c r="F106" s="165"/>
      <c r="G106" s="163"/>
      <c r="H106" s="163"/>
      <c r="I106" s="162"/>
    </row>
    <row r="107" spans="1:9" ht="14.5" customHeight="1">
      <c r="A107" s="84" t="s">
        <v>499</v>
      </c>
      <c r="B107" s="84" t="s">
        <v>500</v>
      </c>
      <c r="C107" s="85" t="s">
        <v>501</v>
      </c>
      <c r="D107" s="86">
        <v>2</v>
      </c>
      <c r="E107" s="165"/>
      <c r="F107" s="165"/>
      <c r="G107" s="163"/>
      <c r="H107" s="163"/>
      <c r="I107" s="162"/>
    </row>
    <row r="108" spans="1:9" ht="14.5" customHeight="1">
      <c r="A108" s="84" t="s">
        <v>502</v>
      </c>
      <c r="B108" s="84" t="s">
        <v>503</v>
      </c>
      <c r="C108" s="85" t="s">
        <v>504</v>
      </c>
      <c r="D108" s="86">
        <v>2</v>
      </c>
      <c r="E108" s="165"/>
      <c r="F108" s="165"/>
      <c r="G108" s="163"/>
      <c r="H108" s="163"/>
      <c r="I108" s="162"/>
    </row>
    <row r="109" spans="1:9" ht="14.5" customHeight="1">
      <c r="A109" s="84" t="s">
        <v>505</v>
      </c>
      <c r="B109" s="84" t="s">
        <v>506</v>
      </c>
      <c r="C109" s="85" t="s">
        <v>507</v>
      </c>
      <c r="D109" s="86">
        <v>4</v>
      </c>
      <c r="E109" s="165"/>
      <c r="F109" s="165"/>
      <c r="G109" s="163"/>
      <c r="H109" s="163"/>
      <c r="I109" s="162"/>
    </row>
    <row r="110" spans="1:9" ht="14.5" customHeight="1">
      <c r="A110" s="84" t="s">
        <v>601</v>
      </c>
      <c r="B110" s="84" t="s">
        <v>602</v>
      </c>
      <c r="C110" s="85" t="s">
        <v>603</v>
      </c>
      <c r="D110" s="86">
        <v>1</v>
      </c>
      <c r="E110" s="165"/>
      <c r="F110" s="165"/>
      <c r="G110" s="163"/>
      <c r="H110" s="163"/>
      <c r="I110" s="162"/>
    </row>
    <row r="111" spans="1:9" ht="14.5" customHeight="1">
      <c r="A111" s="84" t="s">
        <v>514</v>
      </c>
      <c r="B111" s="84" t="s">
        <v>515</v>
      </c>
      <c r="C111" s="85" t="s">
        <v>516</v>
      </c>
      <c r="D111" s="86">
        <v>1</v>
      </c>
      <c r="E111" s="165"/>
      <c r="F111" s="165"/>
      <c r="G111" s="163"/>
      <c r="H111" s="163"/>
      <c r="I111" s="162"/>
    </row>
    <row r="112" spans="1:9" ht="14.5" customHeight="1">
      <c r="A112" s="84" t="s">
        <v>517</v>
      </c>
      <c r="B112" s="84" t="s">
        <v>518</v>
      </c>
      <c r="C112" s="85" t="s">
        <v>519</v>
      </c>
      <c r="D112" s="86">
        <v>1</v>
      </c>
      <c r="E112" s="165"/>
      <c r="F112" s="165"/>
      <c r="G112" s="163"/>
      <c r="H112" s="163"/>
      <c r="I112" s="162"/>
    </row>
    <row r="113" spans="1:9" ht="14.5" customHeight="1">
      <c r="A113" s="84" t="s">
        <v>520</v>
      </c>
      <c r="B113" s="84" t="s">
        <v>521</v>
      </c>
      <c r="C113" s="85" t="s">
        <v>522</v>
      </c>
      <c r="D113" s="86">
        <v>1</v>
      </c>
      <c r="E113" s="165"/>
      <c r="F113" s="165"/>
      <c r="G113" s="163"/>
      <c r="H113" s="163"/>
      <c r="I113" s="162"/>
    </row>
    <row r="114" spans="1:9" ht="14.5" customHeight="1">
      <c r="A114" s="84" t="s">
        <v>523</v>
      </c>
      <c r="B114" s="84" t="s">
        <v>524</v>
      </c>
      <c r="C114" s="85" t="s">
        <v>525</v>
      </c>
      <c r="D114" s="86">
        <v>1</v>
      </c>
      <c r="E114" s="165"/>
      <c r="F114" s="165"/>
      <c r="G114" s="163"/>
      <c r="H114" s="163"/>
      <c r="I114" s="162"/>
    </row>
    <row r="115" spans="1:9" ht="14.5" customHeight="1">
      <c r="A115" s="84" t="s">
        <v>526</v>
      </c>
      <c r="B115" s="84" t="s">
        <v>527</v>
      </c>
      <c r="C115" s="85" t="s">
        <v>528</v>
      </c>
      <c r="D115" s="86">
        <v>1</v>
      </c>
      <c r="E115" s="165"/>
      <c r="F115" s="165"/>
      <c r="G115" s="163"/>
      <c r="H115" s="163"/>
      <c r="I115" s="162"/>
    </row>
    <row r="116" spans="1:9" ht="14.5" customHeight="1">
      <c r="A116" s="84" t="s">
        <v>604</v>
      </c>
      <c r="B116" s="84" t="s">
        <v>605</v>
      </c>
      <c r="C116" s="85" t="s">
        <v>606</v>
      </c>
      <c r="D116" s="86">
        <v>1</v>
      </c>
      <c r="E116" s="165"/>
      <c r="F116" s="165"/>
      <c r="G116" s="163"/>
      <c r="H116" s="163"/>
      <c r="I116" s="162"/>
    </row>
    <row r="117" spans="1:9" ht="14.5" customHeight="1">
      <c r="A117" s="84" t="s">
        <v>607</v>
      </c>
      <c r="B117" s="84" t="s">
        <v>608</v>
      </c>
      <c r="C117" s="85" t="s">
        <v>609</v>
      </c>
      <c r="D117" s="86">
        <v>1</v>
      </c>
      <c r="E117" s="165"/>
      <c r="F117" s="165"/>
      <c r="G117" s="163"/>
      <c r="H117" s="163"/>
      <c r="I117" s="162"/>
    </row>
    <row r="118" spans="1:9" ht="14.5" customHeight="1">
      <c r="A118" s="84" t="s">
        <v>586</v>
      </c>
      <c r="B118" s="84" t="s">
        <v>587</v>
      </c>
      <c r="C118" s="85" t="s">
        <v>588</v>
      </c>
      <c r="D118" s="86">
        <v>1</v>
      </c>
      <c r="E118" s="165"/>
      <c r="F118" s="165"/>
      <c r="G118" s="163"/>
      <c r="H118" s="163"/>
      <c r="I118" s="162"/>
    </row>
    <row r="119" spans="1:9" ht="14.5" customHeight="1">
      <c r="A119" s="84" t="s">
        <v>610</v>
      </c>
      <c r="B119" s="84" t="s">
        <v>611</v>
      </c>
      <c r="C119" s="85" t="s">
        <v>612</v>
      </c>
      <c r="D119" s="86">
        <v>1</v>
      </c>
      <c r="E119" s="165"/>
      <c r="F119" s="165"/>
      <c r="G119" s="163"/>
      <c r="H119" s="163"/>
      <c r="I119" s="162"/>
    </row>
    <row r="120" spans="1:9" ht="14.5" customHeight="1">
      <c r="A120" s="84" t="s">
        <v>613</v>
      </c>
      <c r="B120" s="84" t="s">
        <v>614</v>
      </c>
      <c r="C120" s="85" t="s">
        <v>615</v>
      </c>
      <c r="D120" s="86">
        <v>1</v>
      </c>
      <c r="E120" s="165"/>
      <c r="F120" s="165"/>
      <c r="G120" s="163"/>
      <c r="H120" s="163"/>
      <c r="I120" s="162"/>
    </row>
    <row r="121" spans="1:9" ht="14.5" customHeight="1">
      <c r="A121" s="84" t="s">
        <v>541</v>
      </c>
      <c r="B121" s="84" t="s">
        <v>542</v>
      </c>
      <c r="C121" s="85" t="s">
        <v>543</v>
      </c>
      <c r="D121" s="86">
        <v>1</v>
      </c>
      <c r="E121" s="166"/>
      <c r="F121" s="166"/>
      <c r="G121" s="163"/>
      <c r="H121" s="163"/>
      <c r="I121" s="162"/>
    </row>
    <row r="122" spans="1:9">
      <c r="A122" s="14" t="s">
        <v>616</v>
      </c>
      <c r="B122" s="14"/>
      <c r="C122" s="87"/>
      <c r="D122" s="14"/>
      <c r="E122" s="14"/>
      <c r="F122" s="14"/>
      <c r="G122" s="14"/>
      <c r="H122" s="14"/>
      <c r="I122" s="14"/>
    </row>
    <row r="123" spans="1:9">
      <c r="A123" s="84" t="s">
        <v>270</v>
      </c>
      <c r="B123" s="84" t="s">
        <v>617</v>
      </c>
      <c r="C123" s="85" t="s">
        <v>271</v>
      </c>
      <c r="D123" s="86">
        <v>1</v>
      </c>
      <c r="E123" s="164" t="s">
        <v>80</v>
      </c>
      <c r="F123" s="164" t="s">
        <v>80</v>
      </c>
      <c r="G123" s="163" t="s">
        <v>472</v>
      </c>
      <c r="H123" s="163" t="s">
        <v>473</v>
      </c>
      <c r="I123" s="162" t="s">
        <v>474</v>
      </c>
    </row>
    <row r="124" spans="1:9">
      <c r="A124" s="84" t="s">
        <v>595</v>
      </c>
      <c r="B124" s="84" t="s">
        <v>596</v>
      </c>
      <c r="C124" s="85" t="s">
        <v>597</v>
      </c>
      <c r="D124" s="86">
        <v>2</v>
      </c>
      <c r="E124" s="165"/>
      <c r="F124" s="165"/>
      <c r="G124" s="163"/>
      <c r="H124" s="163"/>
      <c r="I124" s="162"/>
    </row>
    <row r="125" spans="1:9">
      <c r="A125" s="84" t="s">
        <v>478</v>
      </c>
      <c r="B125" s="84" t="s">
        <v>479</v>
      </c>
      <c r="C125" s="85" t="s">
        <v>480</v>
      </c>
      <c r="D125" s="86">
        <v>2</v>
      </c>
      <c r="E125" s="165"/>
      <c r="F125" s="165"/>
      <c r="G125" s="163"/>
      <c r="H125" s="163"/>
      <c r="I125" s="162"/>
    </row>
    <row r="126" spans="1:9">
      <c r="A126" s="84" t="s">
        <v>481</v>
      </c>
      <c r="B126" s="84" t="s">
        <v>482</v>
      </c>
      <c r="C126" s="85" t="s">
        <v>483</v>
      </c>
      <c r="D126" s="86">
        <v>1</v>
      </c>
      <c r="E126" s="165"/>
      <c r="F126" s="165"/>
      <c r="G126" s="163"/>
      <c r="H126" s="163"/>
      <c r="I126" s="162"/>
    </row>
    <row r="127" spans="1:9">
      <c r="A127" s="84" t="s">
        <v>548</v>
      </c>
      <c r="B127" s="84" t="s">
        <v>549</v>
      </c>
      <c r="C127" s="85" t="s">
        <v>550</v>
      </c>
      <c r="D127" s="86">
        <v>4</v>
      </c>
      <c r="E127" s="165"/>
      <c r="F127" s="165"/>
      <c r="G127" s="163"/>
      <c r="H127" s="163"/>
      <c r="I127" s="162"/>
    </row>
    <row r="128" spans="1:9">
      <c r="A128" s="84" t="s">
        <v>487</v>
      </c>
      <c r="B128" s="84" t="s">
        <v>488</v>
      </c>
      <c r="C128" s="85" t="s">
        <v>489</v>
      </c>
      <c r="D128" s="86">
        <v>1</v>
      </c>
      <c r="E128" s="165"/>
      <c r="F128" s="165"/>
      <c r="G128" s="163"/>
      <c r="H128" s="163"/>
      <c r="I128" s="162"/>
    </row>
    <row r="129" spans="1:9">
      <c r="A129" s="84" t="s">
        <v>490</v>
      </c>
      <c r="B129" s="84" t="s">
        <v>491</v>
      </c>
      <c r="C129" s="85" t="s">
        <v>492</v>
      </c>
      <c r="D129" s="86">
        <v>1</v>
      </c>
      <c r="E129" s="165"/>
      <c r="F129" s="165"/>
      <c r="G129" s="163"/>
      <c r="H129" s="163"/>
      <c r="I129" s="162"/>
    </row>
    <row r="130" spans="1:9">
      <c r="A130" s="84" t="s">
        <v>551</v>
      </c>
      <c r="B130" s="84" t="s">
        <v>552</v>
      </c>
      <c r="C130" s="85" t="s">
        <v>553</v>
      </c>
      <c r="D130" s="86">
        <v>1</v>
      </c>
      <c r="E130" s="165"/>
      <c r="F130" s="165"/>
      <c r="G130" s="163"/>
      <c r="H130" s="163"/>
      <c r="I130" s="162"/>
    </row>
    <row r="131" spans="1:9">
      <c r="A131" s="84" t="s">
        <v>618</v>
      </c>
      <c r="B131" s="84" t="s">
        <v>619</v>
      </c>
      <c r="C131" s="85" t="s">
        <v>620</v>
      </c>
      <c r="D131" s="86">
        <v>2</v>
      </c>
      <c r="E131" s="165"/>
      <c r="F131" s="165"/>
      <c r="G131" s="163"/>
      <c r="H131" s="163"/>
      <c r="I131" s="162"/>
    </row>
    <row r="132" spans="1:9">
      <c r="A132" s="84" t="s">
        <v>499</v>
      </c>
      <c r="B132" s="84" t="s">
        <v>500</v>
      </c>
      <c r="C132" s="85" t="s">
        <v>501</v>
      </c>
      <c r="D132" s="86">
        <v>2</v>
      </c>
      <c r="E132" s="165"/>
      <c r="F132" s="165"/>
      <c r="G132" s="163"/>
      <c r="H132" s="163"/>
      <c r="I132" s="162"/>
    </row>
    <row r="133" spans="1:9">
      <c r="A133" s="84" t="s">
        <v>502</v>
      </c>
      <c r="B133" s="84" t="s">
        <v>503</v>
      </c>
      <c r="C133" s="85" t="s">
        <v>504</v>
      </c>
      <c r="D133" s="86">
        <v>2</v>
      </c>
      <c r="E133" s="165"/>
      <c r="F133" s="165"/>
      <c r="G133" s="163"/>
      <c r="H133" s="163"/>
      <c r="I133" s="162"/>
    </row>
    <row r="134" spans="1:9">
      <c r="A134" s="84" t="s">
        <v>505</v>
      </c>
      <c r="B134" s="84" t="s">
        <v>506</v>
      </c>
      <c r="C134" s="85" t="s">
        <v>507</v>
      </c>
      <c r="D134" s="86">
        <v>4</v>
      </c>
      <c r="E134" s="165"/>
      <c r="F134" s="165"/>
      <c r="G134" s="163"/>
      <c r="H134" s="163"/>
      <c r="I134" s="162"/>
    </row>
    <row r="135" spans="1:9">
      <c r="A135" s="84" t="s">
        <v>601</v>
      </c>
      <c r="B135" s="84" t="s">
        <v>602</v>
      </c>
      <c r="C135" s="85" t="s">
        <v>603</v>
      </c>
      <c r="D135" s="86">
        <v>2</v>
      </c>
      <c r="E135" s="165"/>
      <c r="F135" s="165"/>
      <c r="G135" s="163"/>
      <c r="H135" s="163"/>
      <c r="I135" s="162"/>
    </row>
    <row r="136" spans="1:9">
      <c r="A136" s="84" t="s">
        <v>514</v>
      </c>
      <c r="B136" s="84" t="s">
        <v>515</v>
      </c>
      <c r="C136" s="85" t="s">
        <v>516</v>
      </c>
      <c r="D136" s="86">
        <v>1</v>
      </c>
      <c r="E136" s="165"/>
      <c r="F136" s="165"/>
      <c r="G136" s="163"/>
      <c r="H136" s="163"/>
      <c r="I136" s="162"/>
    </row>
    <row r="137" spans="1:9">
      <c r="A137" s="84" t="s">
        <v>621</v>
      </c>
      <c r="B137" s="84" t="s">
        <v>622</v>
      </c>
      <c r="C137" s="85" t="s">
        <v>623</v>
      </c>
      <c r="D137" s="86">
        <v>1</v>
      </c>
      <c r="E137" s="165"/>
      <c r="F137" s="165"/>
      <c r="G137" s="163"/>
      <c r="H137" s="163"/>
      <c r="I137" s="162"/>
    </row>
    <row r="138" spans="1:9">
      <c r="A138" s="84" t="s">
        <v>520</v>
      </c>
      <c r="B138" s="84" t="s">
        <v>521</v>
      </c>
      <c r="C138" s="85" t="s">
        <v>522</v>
      </c>
      <c r="D138" s="86">
        <v>1</v>
      </c>
      <c r="E138" s="165"/>
      <c r="F138" s="165"/>
      <c r="G138" s="163"/>
      <c r="H138" s="163"/>
      <c r="I138" s="162"/>
    </row>
    <row r="139" spans="1:9">
      <c r="A139" s="84" t="s">
        <v>523</v>
      </c>
      <c r="B139" s="84" t="s">
        <v>524</v>
      </c>
      <c r="C139" s="85" t="s">
        <v>525</v>
      </c>
      <c r="D139" s="86">
        <v>1</v>
      </c>
      <c r="E139" s="165"/>
      <c r="F139" s="165"/>
      <c r="G139" s="163"/>
      <c r="H139" s="163"/>
      <c r="I139" s="162"/>
    </row>
    <row r="140" spans="1:9">
      <c r="A140" s="84" t="s">
        <v>624</v>
      </c>
      <c r="B140" s="84" t="s">
        <v>625</v>
      </c>
      <c r="C140" s="85" t="s">
        <v>626</v>
      </c>
      <c r="D140" s="86">
        <v>1</v>
      </c>
      <c r="E140" s="165"/>
      <c r="F140" s="165"/>
      <c r="G140" s="163"/>
      <c r="H140" s="163"/>
      <c r="I140" s="162"/>
    </row>
    <row r="141" spans="1:9">
      <c r="A141" s="84" t="s">
        <v>627</v>
      </c>
      <c r="B141" s="84" t="s">
        <v>628</v>
      </c>
      <c r="C141" s="85" t="s">
        <v>629</v>
      </c>
      <c r="D141" s="86">
        <v>1</v>
      </c>
      <c r="E141" s="165"/>
      <c r="F141" s="165"/>
      <c r="G141" s="163"/>
      <c r="H141" s="163"/>
      <c r="I141" s="162"/>
    </row>
    <row r="142" spans="1:9">
      <c r="A142" s="84" t="s">
        <v>630</v>
      </c>
      <c r="B142" s="84" t="s">
        <v>631</v>
      </c>
      <c r="C142" s="85" t="s">
        <v>632</v>
      </c>
      <c r="D142" s="86">
        <v>1</v>
      </c>
      <c r="E142" s="165"/>
      <c r="F142" s="165"/>
      <c r="G142" s="163"/>
      <c r="H142" s="163"/>
      <c r="I142" s="162"/>
    </row>
    <row r="143" spans="1:9">
      <c r="A143" s="84" t="s">
        <v>633</v>
      </c>
      <c r="B143" s="84" t="s">
        <v>634</v>
      </c>
      <c r="C143" s="85" t="s">
        <v>635</v>
      </c>
      <c r="D143" s="86">
        <v>2</v>
      </c>
      <c r="E143" s="165"/>
      <c r="F143" s="165"/>
      <c r="G143" s="163"/>
      <c r="H143" s="163"/>
      <c r="I143" s="162"/>
    </row>
    <row r="144" spans="1:9">
      <c r="A144" s="84" t="s">
        <v>636</v>
      </c>
      <c r="B144" s="84" t="s">
        <v>637</v>
      </c>
      <c r="C144" s="85" t="s">
        <v>638</v>
      </c>
      <c r="D144" s="86">
        <v>1</v>
      </c>
      <c r="E144" s="165"/>
      <c r="F144" s="165"/>
      <c r="G144" s="163"/>
      <c r="H144" s="163"/>
      <c r="I144" s="162"/>
    </row>
    <row r="145" spans="1:9">
      <c r="A145" s="84" t="s">
        <v>639</v>
      </c>
      <c r="B145" s="84" t="s">
        <v>640</v>
      </c>
      <c r="C145" s="85" t="s">
        <v>641</v>
      </c>
      <c r="D145" s="86">
        <v>1</v>
      </c>
      <c r="E145" s="165"/>
      <c r="F145" s="165"/>
      <c r="G145" s="163"/>
      <c r="H145" s="163"/>
      <c r="I145" s="162"/>
    </row>
    <row r="146" spans="1:9">
      <c r="A146" s="84" t="s">
        <v>642</v>
      </c>
      <c r="B146" s="84" t="s">
        <v>643</v>
      </c>
      <c r="C146" s="85" t="s">
        <v>644</v>
      </c>
      <c r="D146" s="86">
        <v>1</v>
      </c>
      <c r="E146" s="165"/>
      <c r="F146" s="165"/>
      <c r="G146" s="163"/>
      <c r="H146" s="163"/>
      <c r="I146" s="162"/>
    </row>
    <row r="147" spans="1:9">
      <c r="A147" s="84" t="s">
        <v>541</v>
      </c>
      <c r="B147" s="84" t="s">
        <v>542</v>
      </c>
      <c r="C147" s="85" t="s">
        <v>543</v>
      </c>
      <c r="D147" s="86">
        <v>1</v>
      </c>
      <c r="E147" s="166"/>
      <c r="F147" s="166"/>
      <c r="G147" s="163"/>
      <c r="H147" s="163"/>
      <c r="I147" s="162"/>
    </row>
  </sheetData>
  <sheetProtection algorithmName="SHA-512" hashValue="caKFWG0rrP6sBo8bpCRWcnYgyj9qhDVB2lnD8e0Uti4dXjZ9KCHXcEBZ//9y5PHm1WRzYQFW19FjY67r4cUI3g==" saltValue="3gLnWdRAX+Y/jopXq1PIGw==" spinCount="100000" sheet="1" objects="1" scenarios="1"/>
  <mergeCells count="31">
    <mergeCell ref="A1:I1"/>
    <mergeCell ref="E123:E147"/>
    <mergeCell ref="F123:F147"/>
    <mergeCell ref="G123:G147"/>
    <mergeCell ref="H123:H147"/>
    <mergeCell ref="E98:E121"/>
    <mergeCell ref="F98:F121"/>
    <mergeCell ref="G98:G121"/>
    <mergeCell ref="H98:H121"/>
    <mergeCell ref="E76:E96"/>
    <mergeCell ref="F76:F96"/>
    <mergeCell ref="G76:G96"/>
    <mergeCell ref="H76:H96"/>
    <mergeCell ref="E55:E74"/>
    <mergeCell ref="F55:F74"/>
    <mergeCell ref="G55:G74"/>
    <mergeCell ref="H55:H74"/>
    <mergeCell ref="H29:H53"/>
    <mergeCell ref="E4:E27"/>
    <mergeCell ref="F4:F27"/>
    <mergeCell ref="G4:G27"/>
    <mergeCell ref="H4:H27"/>
    <mergeCell ref="E29:E53"/>
    <mergeCell ref="F29:F53"/>
    <mergeCell ref="G29:G53"/>
    <mergeCell ref="I123:I147"/>
    <mergeCell ref="I4:I27"/>
    <mergeCell ref="I29:I53"/>
    <mergeCell ref="I55:I74"/>
    <mergeCell ref="I76:I96"/>
    <mergeCell ref="I98:I1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Pricelist Summary</vt:lpstr>
      <vt:lpstr>Server</vt:lpstr>
      <vt:lpstr>Switch</vt:lpstr>
      <vt:lpstr>Wireless</vt:lpstr>
      <vt:lpstr>Router</vt:lpstr>
      <vt:lpstr>ICT Server</vt:lpstr>
      <vt:lpstr>Switch!Print_Titles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Nutcha</dc:creator>
  <cp:keywords/>
  <dc:description/>
  <cp:lastModifiedBy>Peerawit Aunruan</cp:lastModifiedBy>
  <cp:revision/>
  <dcterms:created xsi:type="dcterms:W3CDTF">2023-03-31T07:55:48Z</dcterms:created>
  <dcterms:modified xsi:type="dcterms:W3CDTF">2026-09-10T07:09:22Z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2610ad-76cb-4adf-bef7-89c1270c8788_Enabled">
    <vt:lpwstr>true</vt:lpwstr>
  </property>
  <property fmtid="{D5CDD505-2E9C-101B-9397-08002B2CF9AE}" pid="3" name="MSIP_Label_912610ad-76cb-4adf-bef7-89c1270c8788_SetDate">
    <vt:lpwstr>2025-08-27T07:41:55Z</vt:lpwstr>
  </property>
  <property fmtid="{D5CDD505-2E9C-101B-9397-08002B2CF9AE}" pid="4" name="MSIP_Label_912610ad-76cb-4adf-bef7-89c1270c8788_Method">
    <vt:lpwstr>Standard</vt:lpwstr>
  </property>
  <property fmtid="{D5CDD505-2E9C-101B-9397-08002B2CF9AE}" pid="5" name="MSIP_Label_912610ad-76cb-4adf-bef7-89c1270c8788_Name">
    <vt:lpwstr>defa4170-0d19-0005-0004-bc88714345d2</vt:lpwstr>
  </property>
  <property fmtid="{D5CDD505-2E9C-101B-9397-08002B2CF9AE}" pid="6" name="MSIP_Label_912610ad-76cb-4adf-bef7-89c1270c8788_SiteId">
    <vt:lpwstr>fcaf82c9-bebd-47e6-b057-5dce01865032</vt:lpwstr>
  </property>
  <property fmtid="{D5CDD505-2E9C-101B-9397-08002B2CF9AE}" pid="7" name="MSIP_Label_912610ad-76cb-4adf-bef7-89c1270c8788_ActionId">
    <vt:lpwstr>409ee2af-36e7-4490-a0bc-ae23dc53d5f6</vt:lpwstr>
  </property>
  <property fmtid="{D5CDD505-2E9C-101B-9397-08002B2CF9AE}" pid="8" name="MSIP_Label_912610ad-76cb-4adf-bef7-89c1270c8788_ContentBits">
    <vt:lpwstr>0</vt:lpwstr>
  </property>
  <property fmtid="{D5CDD505-2E9C-101B-9397-08002B2CF9AE}" pid="9" name="MSIP_Label_912610ad-76cb-4adf-bef7-89c1270c8788_Tag">
    <vt:lpwstr>10, 3, 0, 1</vt:lpwstr>
  </property>
</Properties>
</file>