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11003"/>
  <workbookPr/>
  <mc:AlternateContent xmlns:mc="http://schemas.openxmlformats.org/markup-compatibility/2006">
    <mc:Choice Requires="x15">
      <x15ac:absPath xmlns:x15ac="http://schemas.microsoft.com/office/spreadsheetml/2010/11/ac" url="/Users/peerawit/Downloads/Acer/Ruijie/"/>
    </mc:Choice>
  </mc:AlternateContent>
  <xr:revisionPtr revIDLastSave="0" documentId="13_ncr:1_{BF99AC2A-61FE-8644-A43A-9C32B0680833}" xr6:coauthVersionLast="47" xr6:coauthVersionMax="47" xr10:uidLastSave="{00000000-0000-0000-0000-000000000000}"/>
  <bookViews>
    <workbookView xWindow="0" yWindow="500" windowWidth="33600" windowHeight="19040" activeTab="6" xr2:uid="{00000000-000D-0000-FFFF-FFFF00000000}"/>
  </bookViews>
  <sheets>
    <sheet name="New Product" sheetId="27" r:id="rId1"/>
    <sheet name="Home Wifi" sheetId="15" r:id="rId2"/>
    <sheet name="SMB Pricelist" sheetId="1" r:id="rId3"/>
    <sheet name="SME Pricelist" sheetId="2" r:id="rId4"/>
    <sheet name="ICT CCTV 64" sheetId="24" r:id="rId5"/>
    <sheet name="ICT IT 68" sheetId="25" r:id="rId6"/>
    <sheet name="Pricelist" sheetId="12" r:id="rId7"/>
  </sheets>
  <definedNames>
    <definedName name="_xlnm._FilterDatabase" localSheetId="6" hidden="1">Pricelist!$A$1:$P$1</definedName>
    <definedName name="_xlnm._FilterDatabase" localSheetId="3" hidden="1">'SME Pricelist'!$A$2:$H$136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40" i="12" l="1"/>
  <c r="H164" i="12"/>
  <c r="H12" i="12"/>
  <c r="H2" i="12"/>
  <c r="B228" i="2"/>
  <c r="B229" i="2"/>
  <c r="B232" i="2"/>
  <c r="B231" i="2"/>
  <c r="B230" i="2"/>
  <c r="B213" i="2"/>
  <c r="B212" i="2"/>
  <c r="B206" i="2"/>
  <c r="B205" i="2"/>
  <c r="H29" i="12" s="1"/>
  <c r="H143" i="12"/>
  <c r="H32" i="12"/>
  <c r="H176" i="12"/>
  <c r="H223" i="12"/>
  <c r="H224" i="12"/>
  <c r="H144" i="12"/>
  <c r="H150" i="12"/>
  <c r="H31" i="12"/>
  <c r="H222" i="12" l="1"/>
  <c r="H11" i="12"/>
  <c r="H10" i="12"/>
  <c r="H9" i="12"/>
  <c r="H28" i="12"/>
  <c r="H199" i="12" l="1"/>
  <c r="H93" i="12"/>
  <c r="H118" i="12"/>
  <c r="H121" i="12"/>
  <c r="H19" i="12"/>
  <c r="H90" i="12" l="1"/>
  <c r="H125" i="12"/>
  <c r="H123" i="12"/>
  <c r="G141" i="12" l="1"/>
  <c r="H141" i="12"/>
  <c r="G129" i="12"/>
  <c r="G133" i="12"/>
  <c r="H133" i="12"/>
  <c r="H129" i="12"/>
  <c r="H218" i="12"/>
  <c r="G218" i="12"/>
  <c r="H6" i="12"/>
  <c r="H23" i="12"/>
  <c r="H22" i="12"/>
  <c r="H30" i="12"/>
  <c r="H110" i="12"/>
  <c r="H216" i="12"/>
  <c r="H14" i="12"/>
  <c r="H210" i="12"/>
  <c r="H217" i="12"/>
  <c r="H166" i="12"/>
  <c r="H134" i="12"/>
  <c r="H117" i="12"/>
  <c r="H71" i="12"/>
  <c r="H77" i="12"/>
  <c r="H68" i="12"/>
  <c r="H26" i="12"/>
  <c r="H8" i="12"/>
  <c r="H55" i="12"/>
  <c r="H56" i="12"/>
  <c r="H112" i="12"/>
  <c r="H113" i="12"/>
  <c r="H151" i="12"/>
  <c r="H159" i="12"/>
  <c r="H160" i="12"/>
  <c r="H161" i="12"/>
  <c r="H162" i="12"/>
  <c r="H163" i="12"/>
  <c r="H170" i="12"/>
  <c r="H171" i="12"/>
  <c r="H53" i="12"/>
  <c r="H15" i="12"/>
  <c r="H33" i="12"/>
  <c r="H34" i="12"/>
  <c r="H35" i="12"/>
  <c r="H36" i="12"/>
  <c r="H37" i="12"/>
  <c r="H38" i="12"/>
  <c r="H39" i="12"/>
  <c r="H40" i="12"/>
  <c r="H41" i="12"/>
  <c r="H42" i="12"/>
  <c r="H43" i="12"/>
  <c r="H44" i="12"/>
  <c r="H45" i="12"/>
  <c r="H46" i="12"/>
  <c r="H47" i="12"/>
  <c r="H48" i="12"/>
  <c r="H49" i="12"/>
  <c r="H50" i="12"/>
  <c r="H54" i="12"/>
  <c r="H57" i="12"/>
  <c r="H114" i="12"/>
  <c r="H58" i="12"/>
  <c r="H59" i="12"/>
  <c r="H60" i="12"/>
  <c r="H61" i="12"/>
  <c r="H62" i="12"/>
  <c r="H63" i="12"/>
  <c r="H64" i="12"/>
  <c r="H65" i="12"/>
  <c r="H66" i="12"/>
  <c r="H67" i="12"/>
  <c r="H91" i="12"/>
  <c r="H135" i="12"/>
  <c r="H92" i="12"/>
  <c r="H142" i="12"/>
  <c r="H94" i="12"/>
  <c r="H95" i="12"/>
  <c r="H96" i="12"/>
  <c r="H97" i="12"/>
  <c r="H98" i="12"/>
  <c r="H99" i="12"/>
  <c r="H100" i="12"/>
  <c r="H102" i="12"/>
  <c r="H103" i="12"/>
  <c r="H104" i="12"/>
  <c r="H106" i="12"/>
  <c r="H107" i="12"/>
  <c r="H108" i="12"/>
  <c r="H109" i="12"/>
  <c r="H111" i="12"/>
  <c r="H51" i="12"/>
  <c r="H52" i="12"/>
  <c r="H84" i="12"/>
  <c r="H85" i="12"/>
  <c r="H86" i="12"/>
  <c r="H87" i="12"/>
  <c r="H88" i="12"/>
  <c r="H136" i="12"/>
  <c r="H137" i="12"/>
  <c r="H138" i="12"/>
  <c r="H158" i="12"/>
  <c r="H152" i="12"/>
  <c r="H153" i="12"/>
  <c r="H154" i="12"/>
  <c r="H155" i="12"/>
  <c r="H156" i="12"/>
  <c r="H157" i="12"/>
  <c r="H187" i="12"/>
  <c r="H188" i="12"/>
  <c r="H189" i="12"/>
  <c r="H190" i="12"/>
  <c r="H209" i="12"/>
  <c r="H194" i="12"/>
  <c r="H196" i="12"/>
  <c r="H197" i="12"/>
  <c r="H198" i="12"/>
  <c r="H219" i="12"/>
  <c r="H220" i="12"/>
  <c r="H200" i="12"/>
  <c r="H177" i="12"/>
  <c r="H178" i="12"/>
  <c r="H179" i="12"/>
  <c r="H180" i="12"/>
  <c r="H208" i="12"/>
  <c r="H201" i="12"/>
  <c r="H203" i="12"/>
  <c r="H204" i="12"/>
  <c r="H205" i="12"/>
  <c r="H207" i="12"/>
  <c r="H212" i="12"/>
  <c r="H202" i="12"/>
  <c r="H206" i="12"/>
  <c r="H221" i="12"/>
  <c r="H24" i="12"/>
  <c r="H25" i="12"/>
  <c r="H27" i="12"/>
  <c r="H7" i="12"/>
  <c r="H3" i="12"/>
  <c r="H4" i="12"/>
  <c r="H5" i="12"/>
  <c r="H13" i="12"/>
  <c r="H16" i="12"/>
  <c r="H17" i="12"/>
  <c r="H18" i="12"/>
  <c r="H20" i="12"/>
  <c r="H21" i="12"/>
  <c r="H69" i="12"/>
  <c r="H70" i="12"/>
  <c r="H72" i="12"/>
  <c r="H73" i="12"/>
  <c r="H74" i="12"/>
  <c r="H75" i="12"/>
  <c r="H76" i="12"/>
  <c r="H78" i="12"/>
  <c r="H79" i="12"/>
  <c r="H80" i="12"/>
  <c r="H81" i="12"/>
  <c r="H82" i="12"/>
  <c r="H83" i="12"/>
  <c r="H89" i="12"/>
  <c r="H101" i="12"/>
  <c r="H105" i="12"/>
  <c r="H115" i="12"/>
  <c r="H116" i="12"/>
  <c r="H119" i="12"/>
  <c r="H120" i="12"/>
  <c r="H122" i="12"/>
  <c r="H124" i="12"/>
  <c r="H126" i="12"/>
  <c r="H127" i="12"/>
  <c r="H128" i="12"/>
  <c r="H130" i="12"/>
  <c r="H131" i="12"/>
  <c r="H132" i="12"/>
  <c r="H139" i="12"/>
  <c r="H145" i="12"/>
  <c r="H146" i="12"/>
  <c r="H147" i="12"/>
  <c r="H148" i="12"/>
  <c r="H149" i="12"/>
  <c r="H165" i="12"/>
  <c r="H167" i="12"/>
  <c r="H168" i="12"/>
  <c r="H169" i="12"/>
  <c r="H172" i="12"/>
  <c r="H175" i="12"/>
  <c r="H173" i="12"/>
  <c r="H174" i="12"/>
  <c r="H181" i="12"/>
  <c r="H182" i="12"/>
  <c r="H183" i="12"/>
  <c r="H191" i="12"/>
  <c r="H192" i="12"/>
  <c r="H193" i="12"/>
  <c r="H214" i="12"/>
  <c r="H195" i="12"/>
  <c r="H184" i="12"/>
  <c r="H185" i="12"/>
  <c r="H186" i="12"/>
  <c r="H211" i="12"/>
  <c r="H213" i="12"/>
  <c r="H215" i="12"/>
</calcChain>
</file>

<file path=xl/sharedStrings.xml><?xml version="1.0" encoding="utf-8"?>
<sst xmlns="http://schemas.openxmlformats.org/spreadsheetml/2006/main" count="3635" uniqueCount="1171">
  <si>
    <t>Description</t>
  </si>
  <si>
    <t>RJI-RG-AP680-L</t>
  </si>
  <si>
    <t>RG-AP680-L</t>
  </si>
  <si>
    <t>RJI-S291510GT2MSPL</t>
  </si>
  <si>
    <t>RG-S2915-10GT2MS-P-L</t>
  </si>
  <si>
    <t>Type</t>
  </si>
  <si>
    <t>SiS Part</t>
  </si>
  <si>
    <t>Vendor Article</t>
  </si>
  <si>
    <t>MRP
(Inc.VAT)</t>
  </si>
  <si>
    <t>Stock</t>
  </si>
  <si>
    <t>Warranty</t>
  </si>
  <si>
    <t>Remark</t>
  </si>
  <si>
    <t>Reyee</t>
  </si>
  <si>
    <t>Reyee Unmanaged Switch</t>
  </si>
  <si>
    <t>3 Years Warranty</t>
  </si>
  <si>
    <t>RJI-RG-ES105GD</t>
  </si>
  <si>
    <t>RG-ES105GD</t>
  </si>
  <si>
    <t>5-Port Gigabit unmanaged Switch, 5 Gigabit RJ45 Ports ,Steel Case</t>
  </si>
  <si>
    <t>RJI-RG-ES108GD</t>
  </si>
  <si>
    <t>RG-ES108GD</t>
  </si>
  <si>
    <t>8-Port Gigabit unmanaged Switch, 8 Gigabit RJ45 Ports ,Steel Case</t>
  </si>
  <si>
    <t>RJI-RG-ES05F</t>
  </si>
  <si>
    <t>RG-ES05F</t>
  </si>
  <si>
    <t>5-Port 10/100 Mbps Desktop Plastic Switch</t>
  </si>
  <si>
    <t>RJI-RG-ES08F</t>
  </si>
  <si>
    <t>RG-ES08F</t>
  </si>
  <si>
    <t>8-Port 10/100 Mbps Desktop Plastic Switch</t>
  </si>
  <si>
    <t>RJI-RG-ES05G-L</t>
  </si>
  <si>
    <t>RG-ES05G-L</t>
  </si>
  <si>
    <t>5-Port Gigabit unmanaged Switch, 5 Gigabit RJ45 Ports , Plastic Case</t>
  </si>
  <si>
    <t>RJI-RG-ES08G-L</t>
  </si>
  <si>
    <t>RG-ES08G-L</t>
  </si>
  <si>
    <t>8-Port Gigabit unmanaged Switch, 8 Gigabit RJ45 Ports , Plastic Case</t>
  </si>
  <si>
    <t>RJI-RG-ES116G-L</t>
  </si>
  <si>
    <t>RG-ES116G-L</t>
  </si>
  <si>
    <t>16-Port Gigabit unmanaged Switch, 16 Gigabit RJ45 Ports ,Steel Case</t>
  </si>
  <si>
    <t>RJI-RG-ES124G-L</t>
  </si>
  <si>
    <t>RG-ES124G-L</t>
  </si>
  <si>
    <t>24-Port Gigabit unmanaged Switch, 24 Gigabit RJ46 Ports ,Steel Case</t>
  </si>
  <si>
    <t>RJI-RG-ES106F-P</t>
  </si>
  <si>
    <t>RG-ES106F-P</t>
  </si>
  <si>
    <t>6-Port 100Mbps, 4 of the ports support PoE/PoE+ power supply. Max PoE power budget is 55W, Steel Case</t>
  </si>
  <si>
    <t>RJI-RG-ES110F-P</t>
  </si>
  <si>
    <t>RG-ES110F-P</t>
  </si>
  <si>
    <t>8-Port 100Mbps + 2 Uplink Port 1000Mbps, 8 of the ports support PoE/PoE+ power supply. Max PoE power budget is 111W, Steel Case</t>
  </si>
  <si>
    <t>RJI-RG-ES110FG-P</t>
  </si>
  <si>
    <t>RG-ES110FG-P</t>
  </si>
  <si>
    <t>RJI-RG-ES110GS-P-L</t>
  </si>
  <si>
    <t>RG-ES110GS-P-L</t>
  </si>
  <si>
    <t>8-Port 1000Mbps + 1 Uplink Port 1000Mbps + 1 Uplink SFP Port,8 ports for PoE/PoE+, Max PoE power budget is 121W, Steel Case</t>
  </si>
  <si>
    <t>RJI-RG-ES118FGS-LP</t>
  </si>
  <si>
    <t>RG-ES118FGS-LP</t>
  </si>
  <si>
    <t>16-Port 100Mbps + 2 Gigabit RJ45/SFP combo Ports, 16 of the ports support PoE/PoE+ power supply. Max PoE power budget is 121W, Steel Case</t>
  </si>
  <si>
    <t>RJI-RG-ES118GS-P-L</t>
  </si>
  <si>
    <t>RG-ES118GS-P-L</t>
  </si>
  <si>
    <t>16-Port 1000Mbps + 2 Gigabit SFP Ports, 16 of the ports support PoE/PoE+ power supply. Max PoE power budget is 248W, Steel Case</t>
  </si>
  <si>
    <t>RJI-RG-ES126FGS-LP</t>
  </si>
  <si>
    <t>RG-ES126FGS-LP</t>
  </si>
  <si>
    <t>24-Port 100Mbps + 1 Uplink Port 1000Mbps + 1 Gigabit RJ45/SFP combo Ports, 24 of the ports support PoE/PoE+ power supply. Max PoE power budget is 181W, Steel Case</t>
  </si>
  <si>
    <t>RJI-RG-ES126FGS-P</t>
  </si>
  <si>
    <t>RG-ES126FGS-P</t>
  </si>
  <si>
    <t>24-Port 100Mbps + 1 Uplink Port 1000Mbps + 1 Gigabit RJ45/SFP combo Ports, 24 of the ports support PoE/PoE+ power supply. Max PoE power budget is 371W, Steel Case</t>
  </si>
  <si>
    <t>Reyee Cloud Managed Switch for IP surveillance</t>
  </si>
  <si>
    <t>RJI-RG-ES205GC-P</t>
  </si>
  <si>
    <t>RG-ES205GC-P</t>
  </si>
  <si>
    <t>5-Port Gigabit Smart POE Switch, 5 Gigabit RJ45 Ports including 4 PoE/POE+ Ports, 54W PoE power budget, Desktop Steel Case</t>
  </si>
  <si>
    <t>RJI-RG-ES206GS-P</t>
  </si>
  <si>
    <t>RG-ES206GS-P</t>
  </si>
  <si>
    <t>6-Port Gigabit Smart POE Switch, 4 PoE/POE+ Ports with 1 Gigabit RJ45/1 combo SFP uplink ports, 54W PoE power budget, Desktop Steel Case</t>
  </si>
  <si>
    <t>RJI-RG-ES209GC-P</t>
  </si>
  <si>
    <t>RG-ES209GC-P</t>
  </si>
  <si>
    <t>9-Port Gigabit Smart POE Switch, 9 Gigabit RJ45 Ports including 8 PoE/POE+ Ports,120W PoE power budget, Desktop Steel Case</t>
  </si>
  <si>
    <t>RJI-RG-ES210GS-P</t>
  </si>
  <si>
    <t>RG-ES210GS-P</t>
  </si>
  <si>
    <t>10-Port Gigabit Smart POE Switch, 8 PoE/POE+ Gigabit RJ45 Ports with 1 Gigabit RJ45/1 combo SFP uplink ports,,120W PoE power budget, Desktop Steel Case</t>
  </si>
  <si>
    <t>RJI-RG-ES220GS-P</t>
  </si>
  <si>
    <t>RG-ES220GS-P</t>
  </si>
  <si>
    <t xml:space="preserve">20-Port Gigabit Smart POE Switch, 16 PoE/POE+ Ports with 2 Gigabit RJ45/2 SFP uplink ports, 250W PoE power budget, Desktop Steel Case  </t>
  </si>
  <si>
    <t>RJI-RG-ES228GS-P</t>
  </si>
  <si>
    <t>RG-ES228GS-P</t>
  </si>
  <si>
    <t xml:space="preserve">28-Port Gigabit Smart POE Switch, 24 PoE/POE+ Gigabit RJ45 Ports with 2 Gigabit RJ45/2 SFP uplink ports,370W PoE power budget, Desktop Steel Case  </t>
  </si>
  <si>
    <t>RJI-RG-ES205GC</t>
  </si>
  <si>
    <t>RG-ES205GC</t>
  </si>
  <si>
    <t>5-Port Gigabit Smart Switch, 5 Gigabit RJ45 Ports, Desktop Steel Case</t>
  </si>
  <si>
    <t>RJI-RG-ES208GC</t>
  </si>
  <si>
    <t>RG-ES208GC</t>
  </si>
  <si>
    <t>8-Port Gigabit Smart Switch, 8 Gigabit RJ45 Ports, Desktop Steel Case</t>
  </si>
  <si>
    <t>RJI-RG-ES216GC-V2</t>
  </si>
  <si>
    <t>RG-ES216GC V2</t>
  </si>
  <si>
    <t>16-Port Gigabit Smart Switch, 16 Gigabit RJ45 Ports,19-inch Rack-mountable Steel Case</t>
  </si>
  <si>
    <t>24-Port Gigabit Smart Switch, 24 Gigabit RJ45 Ports,19-inch Rack-mountable Steel Case</t>
  </si>
  <si>
    <t>Reyee L2 Cloud Managed Switch</t>
  </si>
  <si>
    <t>8-Port Gigabit L2 Managed POE Switch, 8 Gigabit RJ45 POE/POE+ Ports,2 SFP Slots,125W PoE Power budget, Desktop Steel Case</t>
  </si>
  <si>
    <t>5 Years Warranty</t>
  </si>
  <si>
    <t>RJI-31008GT2SFP</t>
  </si>
  <si>
    <t>RG-NBS3100-8GT2SFP</t>
  </si>
  <si>
    <t>8-Port Gigabit L2 Managed Switch, 8 Gigabit RJ45 Ports,2 SFP Slots, Desktop Steel Case</t>
  </si>
  <si>
    <t>24-Port Gigabit L2 Managed POE Switch, 24 Gigabit RJ45 POE/POE+ Ports, 4 SFP Slots, 370W PoE power budget, 19-inch Rack-mountable Stell Case</t>
  </si>
  <si>
    <t>RJI-310024GT4SFPP2</t>
  </si>
  <si>
    <t>RG-NBS3100-24GT4SFP-P V2</t>
  </si>
  <si>
    <t>RJI-310024GT4SFPV2</t>
  </si>
  <si>
    <t>RG-NBS3100-24GT4SFP V2</t>
  </si>
  <si>
    <t>24-Port Gigabit L2 Managed  Switch, 24 Gigabit RJ45 Ports, 4 SFP Slots, 19-inch Rack-mountable Steel Case</t>
  </si>
  <si>
    <t>RJI-320024GT4XS</t>
  </si>
  <si>
    <t>RG-NBS3200-24GT4XS</t>
  </si>
  <si>
    <r>
      <t>24-Port  L2 Managed 10G Switch, 24 Gigabit RJ45 Ports, 4  *</t>
    </r>
    <r>
      <rPr>
        <b/>
        <sz val="10"/>
        <color rgb="FFFF0000"/>
        <rFont val="Calibri"/>
        <family val="2"/>
        <scheme val="minor"/>
      </rPr>
      <t xml:space="preserve">10G SFP+ </t>
    </r>
    <r>
      <rPr>
        <sz val="10"/>
        <rFont val="Calibri"/>
        <family val="2"/>
        <scheme val="minor"/>
      </rPr>
      <t>Slots,19-inch Rack-mountable Steel Case</t>
    </r>
  </si>
  <si>
    <t>RJI-320024SFP8GT4X</t>
  </si>
  <si>
    <t>RG-NBS3200-24SFP/8GT4XS</t>
  </si>
  <si>
    <r>
      <t>24-Port SFP L2 Managed 10G Switch, 24  SFP Slots, 8 Gigabit RJ45 Combo Ports, 4 *</t>
    </r>
    <r>
      <rPr>
        <b/>
        <sz val="10"/>
        <color rgb="FFFF0000"/>
        <rFont val="Calibri"/>
        <family val="2"/>
        <scheme val="minor"/>
      </rPr>
      <t>10G SFP+</t>
    </r>
    <r>
      <rPr>
        <sz val="10"/>
        <rFont val="Calibri"/>
        <family val="2"/>
        <scheme val="minor"/>
      </rPr>
      <t xml:space="preserve"> Slots, 19-inch Rack-mountable Steel Case</t>
    </r>
  </si>
  <si>
    <t>RJI-320048GT4XS</t>
  </si>
  <si>
    <t>RG-NBS3200-48GT4XS</t>
  </si>
  <si>
    <r>
      <t>48-Port L2 Managed 10G Switch, 48 Gigabit RJ45 Ports,4 *</t>
    </r>
    <r>
      <rPr>
        <b/>
        <sz val="10"/>
        <color rgb="FFFF0000"/>
        <rFont val="Calibri"/>
        <family val="2"/>
        <scheme val="minor"/>
      </rPr>
      <t>10G SFP+</t>
    </r>
    <r>
      <rPr>
        <sz val="10"/>
        <rFont val="Calibri"/>
        <family val="2"/>
        <scheme val="minor"/>
      </rPr>
      <t xml:space="preserve"> Slots,19-inch Rack-mountable Steel Case</t>
    </r>
  </si>
  <si>
    <t>Reyee L3 Cloud Managed Switch</t>
  </si>
  <si>
    <t>RJI-510024GT4SFP</t>
  </si>
  <si>
    <t>RG-NBS5100-24GT4SFP</t>
  </si>
  <si>
    <t>24-Port Gigabit L3 Managed Switch, 24 Gigabit RJ45 Ports, 4 SFP Ports,19-inch Rack-mountable Steel Case, Static Routing</t>
  </si>
  <si>
    <t>RJI-510024GT4SFPP</t>
  </si>
  <si>
    <t>RG-NBS5100-24GT4SFP-P</t>
  </si>
  <si>
    <t>24 × 10/100/1000Base-T copper ports with auto-negotiation, 4 × 1GE SFP ports, fixed single AC power supply, PoE/PoE+ power supply, 370 W PoE power supply</t>
  </si>
  <si>
    <t>RJI-510048GT4SFP</t>
  </si>
  <si>
    <t>RG-NBS5100-48GT4SFP</t>
  </si>
  <si>
    <t>48-Port Gigabit L3 Managed Switch,48 Gigabit RJ45 Ports,4 SFP Ports,19-inch Rack-mountable Steel Case, Static Routing</t>
  </si>
  <si>
    <t>RG-NBS5200-24SFP/8GT4XS</t>
  </si>
  <si>
    <t>24-Port SFP L3 Managed 10G Switch, 24 SFP Slots, 8 Gigabit RJ45 Combo Ports,4 *10G SFP+ Slots,19-inch Rack-mountable Steel Case, Static Routing</t>
  </si>
  <si>
    <t>RJI-520024GT4XS</t>
  </si>
  <si>
    <t>RG-NBS5200-24GT4XS</t>
  </si>
  <si>
    <t>24-Port L3 Managed 10G Switch, 24 Gigabit RJ45 Ports, 4 *10G SFP+ Slots,19-inch Rack-mountable Steel Case, Static Routing</t>
  </si>
  <si>
    <t>24 × 10/100/1000Base-T copper ports with auto-negotiation, 4 × SFP+ ports, fixed single AC power supply, PoE/PoE+ power supply, 370 W PoE power supply</t>
  </si>
  <si>
    <t>RJI-520048GT4XS</t>
  </si>
  <si>
    <t>RG-NBS5200-48GT4XS</t>
  </si>
  <si>
    <t>48-Port L3 Managed 10G Switch, 48 Gigabit RJ45 Ports, 4 *10G SFP+ Slots,19-inch Rack-mountable Steel Case, Static Routing</t>
  </si>
  <si>
    <t>RJI-520048GT4XSUP</t>
  </si>
  <si>
    <t>RG-NBS5200-48GT4XS-UP</t>
  </si>
  <si>
    <t>48 × 10/100/1000Base-T copper ports with auto-negotiation, 4 × 10GE SFP+ ports, fixed single AC power supply, 1~8 Ports support PoE++, 9~48 ports support PoE/PoE+ power supply, 740 W PoE power supply</t>
  </si>
  <si>
    <t>RJI-53008MG2XSUP</t>
  </si>
  <si>
    <t>8 × 10/100/1000/2500 Base-T copper ports with auto-negotiation, 2 × 10GE SFP+ ports, fixed single AC power supply, 1~8 Ports support PoE++ power supply, 370 W PoE power supply</t>
  </si>
  <si>
    <t>RG-S2915-L Series</t>
  </si>
  <si>
    <t>RJI-S291548GT4MSL</t>
  </si>
  <si>
    <t>RG-S2915-48GT4MS-L</t>
  </si>
  <si>
    <t>48 × 10/100/1000Base-T copper ports with auto-negotiation, 4 × 1GE/2.5GE SFP ports, fixed single AC power supply</t>
  </si>
  <si>
    <t>By order Leadtime Check PM</t>
  </si>
  <si>
    <t>RJI-S291524GT4MSL</t>
  </si>
  <si>
    <t>RG-S2915-24GT4MS-L</t>
  </si>
  <si>
    <t>24 × 10/100/1000Base-T copper ports with auto-negotiation, 4 × 1GE/2.5GE SFP ports, fixed single AC power supply</t>
  </si>
  <si>
    <t>RJI-S291524GT4MSPL</t>
  </si>
  <si>
    <t>RG-S2915-24GT4MS-P-L</t>
  </si>
  <si>
    <t>24 × 10/100/1000Base-T copper ports with auto-negotiation, 4 × 1GE/2.5GE SFP ports, fixed single AC power supply, PoE/PoE+ power supply, 370 W PoE power supply</t>
  </si>
  <si>
    <t>10 × 10/100/1000Base-T copper ports with auto-negotiation, 2 × 1GE/2.5GE SFP ports, fixed single AC power supply, PoE/PoE+ power supply, 125 W PoE power supply</t>
  </si>
  <si>
    <t>RG-CS83 (L3, ACCESS Switches)</t>
  </si>
  <si>
    <t>　</t>
  </si>
  <si>
    <t>RJI-CS83-12GT4XS-P</t>
  </si>
  <si>
    <t>RG-CS83-12GT4XS-P</t>
  </si>
  <si>
    <t xml:space="preserve">12-Port 10/100/1000BASE-T,and 4 1G/10G SFP+ Ports, support Poe/PoE+, max 370w for PoE,fixed AC power supply,fixed fan </t>
  </si>
  <si>
    <t>RJI-CS83-24GT4XS</t>
  </si>
  <si>
    <t>RG-CS83-24GT4XS</t>
  </si>
  <si>
    <t xml:space="preserve">24-Port 10/100/1000BASE-T,and 4 1G/10G SFP+ Ports, fixed AC power supply,fixed fan </t>
  </si>
  <si>
    <t>RJI-CS83-24GT4XS-P</t>
  </si>
  <si>
    <t>RG-CS83-24GT4XS-P</t>
  </si>
  <si>
    <t xml:space="preserve">24-Port 10/100/1000BASE-T,and 4 1G/10G SFP+ Ports, support Poe/PoE+, max 370w for PoE,fixed AC power supply,fixed fan </t>
  </si>
  <si>
    <t>RJI-CS83-48GT4XS</t>
  </si>
  <si>
    <t>RG-CS83-48GT4XS</t>
  </si>
  <si>
    <t xml:space="preserve">48-Port 10/100/1000 BASE-T,and 4 1G/10G SFP+ Ports,, fixed AC power supply,fixed fan </t>
  </si>
  <si>
    <t>RJI-CS83-48GT4XS-P</t>
  </si>
  <si>
    <t>RG-CS83-48GT4XS-P</t>
  </si>
  <si>
    <t xml:space="preserve">48-Port 10/100/1000BASE-T,and 4 1G/10G SFP+ Ports, support Poe/PoE+, max 405w for PoE,fixed AC power supply,fixed fan </t>
  </si>
  <si>
    <t>RJI-RG-NBS6002</t>
  </si>
  <si>
    <t>1U Two-Slot Modular Core Switch</t>
  </si>
  <si>
    <t>RJI-M6000-24GT2XS</t>
  </si>
  <si>
    <t>24 Gigabit Ethernet copper port (RJ45) + 2 10-Gigabit Ethernet fiber port (SFP+,LC)</t>
  </si>
  <si>
    <t>RJI-M6000-24SFP2XS</t>
  </si>
  <si>
    <t>24 Gigabit Ethernet fiber port (SFP,LC) + 2 10-Gigabit Ethernet fiber port (SFP+,LC)</t>
  </si>
  <si>
    <t>RJI-600016GT8SFP2X</t>
  </si>
  <si>
    <t>16 Gigabit Ethernet copper port (RJ45) + 8 Gigabit Ethernet fiber port (SFP,LC) + 2 10-Gigabit Ethernet
fiber port (SFP+,LC)</t>
  </si>
  <si>
    <t>RJI-600016SFP8GT2X</t>
  </si>
  <si>
    <t>16 Gigabit Ethernet fiber port (SFP,LC) + 8Gigabit Ethernet copper port (RJ45) + 2 10-Gigabit Ethernet
fiber port (SFP+,LC)</t>
  </si>
  <si>
    <t>RJI-RG-PA150I-FS</t>
  </si>
  <si>
    <t>RG-NBS6002 Power Module (support redundancy,AC, 150W)</t>
  </si>
  <si>
    <t>RJI-RG-NBS7003</t>
  </si>
  <si>
    <t>4U Three-Slot Modular Core Switch，1 modular fan slots 1 fan modules are equipped by default)</t>
  </si>
  <si>
    <t>RJI-RG-NBS7006</t>
  </si>
  <si>
    <t>9U Six-Slot Modular Core Switch，2 modular fan slots (2 fan modules are equipped by default)</t>
  </si>
  <si>
    <t>RJI-RG-PA300I-FS</t>
  </si>
  <si>
    <t>RG-NBS7003 Power Module (support redundancy,AC, 300W)</t>
  </si>
  <si>
    <t>RJI-RG-PA460I-FS</t>
  </si>
  <si>
    <t>RG-NBS7003 Power Module (support redundancy,AC, 460W)</t>
  </si>
  <si>
    <t>RJI-RG-PA600I-FS</t>
  </si>
  <si>
    <t>RG-NBS7006 Power Module (support redundancy,AC, 600W)</t>
  </si>
  <si>
    <t>RJI-M7006-CM</t>
  </si>
  <si>
    <t>RG-NBS7006 Supervisor Engine Module</t>
  </si>
  <si>
    <t>RJI-M700024GT2XSEA</t>
  </si>
  <si>
    <t>24 Gigabit Ethernet copper port (RJ45) + 2 10-gigabit Ethernet fiber port (SFP+,LC)</t>
  </si>
  <si>
    <t>RJI-M700048GT2XSEA</t>
  </si>
  <si>
    <t>48 Gigabit Ethernet copper port (RJ45) + 2-port 10-gigabit Ethernet fiber port (SFP+,LC)</t>
  </si>
  <si>
    <t>RJI-700024SFP2XSEA</t>
  </si>
  <si>
    <t>24 Gigabit fiber port (SFP,LC) + 2 10-Gigabit Ethernet fiber port (SFP+,LC)</t>
  </si>
  <si>
    <t>RJI-700048SFP2XSEA</t>
  </si>
  <si>
    <t>48 Gigabit fiber port (SFP,LC) + 2 10-Gigabit Ethernet fiber port (SFP+,LC)</t>
  </si>
  <si>
    <t>RJI-700024GT24SFP2</t>
  </si>
  <si>
    <t>24 Gigabit Ethernet copper port (RJ45)+ 24 Gigabit fiber port (SFP,LC)+ 2 10-gigabit Ethernet fiber port
(SFP+,LC)</t>
  </si>
  <si>
    <t>RJI-M7000-8XS-EA</t>
  </si>
  <si>
    <t>8 10-Gigabit Ethernet fiber port (SFP+,LC)</t>
  </si>
  <si>
    <t>RJI-M7000-16XS-EA</t>
  </si>
  <si>
    <t>16 10-gigabit Ethernet fiber port (SFP+,LC)</t>
  </si>
  <si>
    <t>Industrial Switch</t>
  </si>
  <si>
    <t>RJI-NIS31008GT4SFP</t>
  </si>
  <si>
    <t>RG-NIS3100-8GT4SFP-HP</t>
  </si>
  <si>
    <t>L2 Industrial Managed Switch, 8-Port RJ45 Gigabit PoE/PoE+, 4-Port SFP, 240W PoE Power budget</t>
  </si>
  <si>
    <t>RJI-NIS31008GT2SFP</t>
  </si>
  <si>
    <t>RG-NIS3100-8GT2SFP-HP</t>
  </si>
  <si>
    <t>L2 Industrial Managed Switch, 8-Port RJ45 Gigabit PoE/PoE+, 2-Port SFP, 240W PoE Power budget</t>
  </si>
  <si>
    <t>RJI-NIS31004GT2SFP</t>
  </si>
  <si>
    <t>RG-NIS3100-4GT2SFP-HP</t>
  </si>
  <si>
    <t>L2 Industrial Managed Switch, 4-Port RJ45 Gigabit PoE/PoE+, 2-Port SFP, 120W PoE Power budget</t>
  </si>
  <si>
    <t>RJI-SFP550MMM850</t>
  </si>
  <si>
    <t>NIS-GE-SFP-550M-MM850</t>
  </si>
  <si>
    <t>1000BASE-SX mini GBIC (850nm), 550m</t>
  </si>
  <si>
    <t>RJI-SFP10KMSM1310</t>
  </si>
  <si>
    <t>NIS-GE-SFP-10KM-SM1310</t>
  </si>
  <si>
    <t>1000BASE-LX mini GBIC (1310nm), 10km</t>
  </si>
  <si>
    <t>RJI-20KMSM1550BIDI</t>
  </si>
  <si>
    <t>NIS-GE-SFP-20KM-SM1550-BIDI</t>
  </si>
  <si>
    <t xml:space="preserve"> Gigabit BIDI Transceiver - TX1550/RX1310, 20km, LC</t>
  </si>
  <si>
    <t>RJI-20KMSM1310BIDI</t>
  </si>
  <si>
    <t>NIS-GE-SFP-20KM-SM1310-BIDI</t>
  </si>
  <si>
    <t xml:space="preserve"> Gigabit BIDI Transceiver - TX1310/RX1550, 20km, LC</t>
  </si>
  <si>
    <t>AC/DC 240W DIN-Rail Power Supply for industrial switch</t>
  </si>
  <si>
    <t>Reyee Wireless</t>
  </si>
  <si>
    <t>RJI-RG-AP810-L</t>
  </si>
  <si>
    <t>RG-AP810-L</t>
  </si>
  <si>
    <t>Wi-Fi 6(802.11ax) indoor wireless access point, dual-radio, dual-band, up to 4 spatial streams and maximum of 1.775Gbps wireless throughput, 1 10/100/1000M BASE-T uplink port, support PoE and local power supply; Bundled with Ruijie Cloud Service lifetime license (PoE Adapters are sold separately, which could be purchased from Ruijie; While DC adapters should be purchased from third-party vendors separately if needed)</t>
  </si>
  <si>
    <t>-</t>
  </si>
  <si>
    <t>RJI-RG-RAP2260-G</t>
  </si>
  <si>
    <t>RG-RAP2260(G)</t>
  </si>
  <si>
    <r>
      <t xml:space="preserve">AX1800 Wi-Fi 6 dual-band Gigabit ceiling mount Indoor AP, dual Gigabit LAN uplink ports, built-in antennas, dual-band 2.4GHz/5GHz, 802.11ax, 802.11ac wave2/wave1, up to 1775Mbps access rate per AP; support AP and routing mode, Layer 3 roaming, Reyee unified networking and Ruijie Cloud app management; Local power supply, DC 12V/1.5A (Note: The power adapter is sold as an optional accessory), 802.3at PoE </t>
    </r>
    <r>
      <rPr>
        <sz val="10"/>
        <color rgb="FFFF0000"/>
        <rFont val="Calibri"/>
        <family val="2"/>
        <scheme val="minor"/>
      </rPr>
      <t>(Warning: 802.3af or non-standard POE adapter may cause unknown issues. Please use Ruijie POE+ switch or 802.3at POE adapter as power supplier</t>
    </r>
    <r>
      <rPr>
        <sz val="10"/>
        <rFont val="Calibri"/>
        <family val="2"/>
        <scheme val="minor"/>
      </rPr>
      <t>)</t>
    </r>
  </si>
  <si>
    <t>RJI-RG-RAP2260</t>
  </si>
  <si>
    <t>RG-RAP2260</t>
  </si>
  <si>
    <t>AX3000 Wi-Fi 6 dual-band Gigabit ceiling mount Indoor AP, dual Gigabit LAN uplink ports, built-in antennas, dual-band 2.4GHz/5GHz, 802.11ax, 802.11ac wave2/wave1, up to 2976 Mbps access rate per AP; support  AP and routing mode, Layer 3 roaming, Reyee unified networking and Ruijie Cloud app management; Local power supply, DC 12V/2A (Note: The power adapter is sold as an optional accessory), 802.3at PoE
max power &lt;18W.  The power supply output should higher than AP max power consumption.
If supplied by non-standard PoE adapter, config the "PoE settings"——“PoE mode” in website to "IEEE 802.11at" .</t>
  </si>
  <si>
    <t>RJI-RG-RAP2260-H</t>
  </si>
  <si>
    <t>RG-RAP2260(H)</t>
  </si>
  <si>
    <t>AX6000 Wi-Fi 6 dual-band Gigabit ceiling mount Indoor AP, dual Gigabit LAN uplink ports, built-in antennas, dual-band 2.4GHz/5GHz, 802.11ax, 802.11ac wave2/wave1, up to 5952 Mbps access rate per AP; support  AP and routing mode, Layer 3 roaming, Reyee unified networking and Ruijie Cloud app management; Local power supply, DC 48V/1A (Note: The power adapter is sold as an optional accessory), 802.3bt PoE
max power &lt;40W.  The power supply output should higher than AP max power consumption.</t>
  </si>
  <si>
    <t>RJI-RG-RAP52-OD</t>
  </si>
  <si>
    <t>RG-RAP52-OD</t>
  </si>
  <si>
    <t>AC1300 Dual Band Wireless Access Point, IP65 waterproof, 867Mbps at 5GHz + 400Mbps at 2.4GHz, 1 × 10/100/1000 Base-T port, External omnidirectional antennas，support  802.11a/b/g/n/ac, 2x2 MIMO;
IEEE 802.3af standard PoE power supply
24 V passive PoE power supply (PoE and local power adapters sold separately)
Maximum power consumption &lt;14W.</t>
  </si>
  <si>
    <t>RJI-RG-RAP2260-E</t>
  </si>
  <si>
    <t>RG-RAP2260(E)</t>
  </si>
  <si>
    <r>
      <t>AX3200 Wi-Fi 6 Multi-Gigabit Ceiling Mount Indoor AP
1 2.5Gbps RJ45 port, 1 Gigabit RJ45 port, 
Built-in antennas, dual-band 2.4GHz/5GHz, 4x4
802.11ax, 802.11ac wave2/wave1, 
Up to 3200Mbps access rate per AP; 
Support AP and routing mode, Layer 3 roaming, 
Reyee unified networking and Ruijie Cloud APP management;  Local power supply, DC 12V/1.5A (Note: The power adapter is sold as an optional accessory), 802.3at PoE (</t>
    </r>
    <r>
      <rPr>
        <sz val="10"/>
        <color rgb="FFFF0000"/>
        <rFont val="Calibri"/>
        <family val="2"/>
        <scheme val="minor"/>
      </rPr>
      <t>Warning: 802.3af or non-standard POE adapter may cause unknown issues. Please use Ruijie POE+ switch or 802.3at POE adapter as power supplier)</t>
    </r>
  </si>
  <si>
    <t>RJI-RG-RAP2200-E</t>
  </si>
  <si>
    <t>RG-RAP2200(E)</t>
  </si>
  <si>
    <t>AC1300 Dual Band Ceiling Mount Access Point, 867Mbps at 5GHz + 400Mbps at 2.4GHz, 2 10/100/1000base-t Ethernet uplink port, Internal Antennas，support  802.11a/b/g/n/ac Wave1/Wave2</t>
  </si>
  <si>
    <t>RJI-RG-RAP2200-F</t>
  </si>
  <si>
    <t>RG-RAP2200(F)</t>
  </si>
  <si>
    <t>AC1300 Dual Band Ceiling Mount Access Point, 867Mbps at 5GHz + 400Mbps at 2.4GHz, 2 10/100base-t Ethernet uplink port, Internal Antennas，support  802.11a/b/g/n/ac Wave1/Wave2</t>
  </si>
  <si>
    <t>RG-RAP2266</t>
  </si>
  <si>
    <t>AX3000 Wi-Fi 6 dual-band Gigabit ceiling mount Indoor AP Specifications: 
Built-in antennas, 2.4GHz/5GHz dual-radio, 802.11a/b/g/n/ac Wave1/Wave2/ax protocol;
1×10/100/1000 Base-T port
Support AP and routing mode, layer 2 and layer 3 roaming, Reyee unified networking and Ruijie Cloud app management. 
Support 802.3at PoE-in and local power supply, DC 12V/2A (Note: The power adapter is sold as an optional accessory), 
max power &lt;18W. 
The power supply output should be higher than AP max power consumption. If supplied by non-standard PoE adapter, config the "PoE settings"——“PoE mode” in website to "IEEE 802.3at"</t>
  </si>
  <si>
    <t>RG-RAP1260</t>
  </si>
  <si>
    <t>AX3000 Wi-Fi 6 dual-band Gigabit wall plate AP Specifications: 
Built-in antennas, 2.4GHz/5GHz dual-radio, 802.11a/b/g/n/ac Wave1/Wave2/ax protocol;
4×10/100/1000 Base-T port
Support AP and routing mode, layer 2 and layer 3 roaming, Reyee unified networking and Ruijie Cloud app management. 
Support 802.3at PoE-in, 
max power &lt;18W. The power supply output should be higher than AP max power consumption. If supplied by non-standard PoE adapter, config the "PoE settings"——“PoE mode” in website to "IEEE 802.3at"</t>
  </si>
  <si>
    <t>RJI-RG-RAP1260-GC</t>
  </si>
  <si>
    <t>10*RG-RAP1260(Gold Cover)</t>
  </si>
  <si>
    <t>Product Accessories, each pack contains 10 cover, suitable for RG-RAP1260, gold</t>
  </si>
  <si>
    <t>RJI-RG-RAP1260-RGC</t>
  </si>
  <si>
    <t>10*RG-RAP1260(Rose-Gold Cover)</t>
  </si>
  <si>
    <t>Product Accessories, each pack contains 10 cover, suitable for RG-RAP1260, rose gold</t>
  </si>
  <si>
    <t>RJI-RG-RAP1260-SC</t>
  </si>
  <si>
    <t>10*RG-RAP1260(Silver Cover)</t>
  </si>
  <si>
    <t>Product Accessories, each pack contains 10 cover, suitable for RG-RAP1260, silver</t>
  </si>
  <si>
    <t>RJI-RG-RAP1260-GRC</t>
  </si>
  <si>
    <t>10*RG-RAP1260(Gray Cover)</t>
  </si>
  <si>
    <t>Product Accessories, each pack contains 10 cover, suitable for RG-RAP1260, gray</t>
  </si>
  <si>
    <t>RJI-RG-RAP1200-F</t>
  </si>
  <si>
    <t>RG-RAP1200(F)</t>
  </si>
  <si>
    <t>AC1300 Dual Band Wall Access Point, 867Mbps at 5GHz + 400Mbps at 2.4GHz, 2 10/100base-t Ethernet  port  include 1 uplink port ，Internal Antennas，support  802.11a/b/g/n/ac Wave1/Wave2</t>
  </si>
  <si>
    <t>RJI-RG-RAP1200-P</t>
  </si>
  <si>
    <t>RG-RAP1200(P)</t>
  </si>
  <si>
    <t>AC1300 Dual Band gigabit wall plate AP, 4 front LAN ports, including 1 standard 802.3af PoE out port, built-in antennas, 1 gigabit uplink port, dual-band 2.4GHz/5GHz, 802.11a/b/g/n/ac Wave1/Wave2, up to 1267Mbps access rate per AP; support AP/ routing mode, Layer 3 roaming, Ruijie Cloud app management; Support 802.3af/at PoE  (PoE and local power adapters sold separately)</t>
  </si>
  <si>
    <t>RJI-RAP1200-P-MNT</t>
  </si>
  <si>
    <t>RG-RAP1200(P)-MNT</t>
  </si>
  <si>
    <t>Universal Mount Kit (US/EU Junction Box) for RAP1200(P), 10 units included per set</t>
  </si>
  <si>
    <t>RJI-RG-RAP1201</t>
  </si>
  <si>
    <t>RG-RAP1201</t>
  </si>
  <si>
    <t>AC1300 Dual Band Wall Access Point, 867Mbps at 5GHz + 400Mbps at 2.4GHz, 2 10/100/1000 base-t Ethernet  port  include 1 uplink port ，Internal Antennas，support  802.11a/b/g/n/ac Wave1/Wave2, 2x2 MIMO, 
Maximum power consumption ≤9W.  The power supply output should higher than AP max power consumption.</t>
  </si>
  <si>
    <t>RJI-RG-RAP6260-G</t>
  </si>
  <si>
    <t>RG-RAP6260(G)</t>
  </si>
  <si>
    <t>AX1800 Wi-Fi 6 Outdoor Access Point. 
1775M Dual band dual radio AP. Internal antenna; 
1 10/100/1000 Base-T Ethernet ports supports PoE IN；
1 100/1000 Base-X  SFP Gigabit  port; 
2.4GHz/5GHz dual-radio;
802.11a/b/g/n/ac Wave1/Wave2/ax protocol;
Max throughput with 1775Mbps. 
Support AP and routing mode, 
Support layer 2 and layer 3 roaming. 
Unified networking and Ruijie Cloud app management; 
Support PoE in and local power supply 
(PoE module and DC adapter are sold separately).</t>
  </si>
  <si>
    <t>RJI-RG-RAP6260-H</t>
  </si>
  <si>
    <t>RG-RAP6260(H)</t>
  </si>
  <si>
    <t>AX6000 Wi-Fi 6 dual-band Gigabit outdoor AP, IP68, 1 10/100/1000/2500 Base-T Ethernet ports supports PoE IN；
1 100/1000 Base-X  SFP Gigabit  port; 
2.4GHz/5GHz dual-radio;
802.11a/b/g/n/ac Wave1/Wave2/ax protocol;
Support AP and routing mode, 
Support layer 2 and layer 3 roaming. 
Unified networking and Ruijie Cloud app management; 
max power &lt;24W.  The power supply output should higher than AP max power consumption. If supplied by non-standard PoE adapter, config the "PoE settings"——“PoE mode” in website to "IEEE 802.11at" .</t>
  </si>
  <si>
    <t>RJI-RG-RAP6260-H-D</t>
  </si>
  <si>
    <t>RG-RAP6260(H)-D</t>
  </si>
  <si>
    <t>AX6000 Wi-Fi 6 dual-band Gigabit outdoor AP, IP68,；
Built-in directional antennas
1×10/100/1000/2500 Base-T Ethernet ports supports PoE IN；
 1x1GBase-X SFP port
2.4GHz/5GHz dual-radio;
802.11a/b/g/n/ac Wave1/Wave2/ax protocol;
Support AP and routing mode, 
Support layer 2 and layer 3 roaming. 
Unified networking and Ruijie Cloud app management; 
max power &lt;40W.  The power supply output should be higher than AP max power consumption. If supplied by non-standard PoE adapter, config the "PoE settings"——“PoE mode” in website to "IEEE 802.3at" .
(Reyee 802.3bt PoE injector model: RG-POE-50-60W-MG is sold separately)</t>
  </si>
  <si>
    <t>RJI-RG-RAP6202-G</t>
  </si>
  <si>
    <t>RG-RAP6202(G)</t>
  </si>
  <si>
    <t xml:space="preserve">AC1300 Dual Band Outdoor Access Point, IP68 waterproof, 867Mbps at 5GHz + 400Mbps at 2.4GHz, 2 10/100/1000base-t Ethernet  port, Internal omnidirectional antennas，support  802.11a/b/g/n/ac;802.3at/af PoE 
Local power supply, DC 12V/1.5A (Note: The power adapter is sold as an optional accessory) 
</t>
  </si>
  <si>
    <t>RJI-RG-RAP6262-G</t>
  </si>
  <si>
    <t>RG-RAP6262(G)</t>
  </si>
  <si>
    <r>
      <t>AX1800 Dual Band Outdoor Wi-Fi6 Access Point, IP68 waterproof, 1201Mbps at 5GHz + 574Mbps at 2.4GHz, 2 10/100/1000base-t Ethernet uplink port, Internal omnidirectional antennas，support  802.11a/b/g/n/ac Wave1/acWave2/ax, Local power supply, DC 12V/1.5A (Note: The power adapter is sold as an optional accessory)
802.3at PoE</t>
    </r>
    <r>
      <rPr>
        <sz val="10"/>
        <color rgb="FFFF0000"/>
        <rFont val="Calibri"/>
        <family val="2"/>
        <scheme val="minor"/>
      </rPr>
      <t xml:space="preserve"> (Warning: Can not get the best performance using 802.3af PoE adapter.)</t>
    </r>
  </si>
  <si>
    <t>RJI-RG-RAP6262</t>
  </si>
  <si>
    <t>RG-RAP6262</t>
  </si>
  <si>
    <t>AX3000 Wi-Fi 6 dual-band Gigabit outdoor AP, IP68, 1 10/100/1000/ Base-T Ethernet ports supports PoE IN；
1 100/1000 Base-X  SFP Gigabit  port; 
2.4GHz/5GHz dual-radio;
802.11a/b/g/n/ac Wave1/Wave2/ax protocol;
Support AP and routing mode, 
Support layer 2 and layer 3 roaming. 
Unified networking and Ruijie Cloud app management; 
max power &lt;24W.  The power supply output should higher than AP max power consumption. If supplied by non-standard PoE adapter, config the "PoE settings"——“PoE mode” in website to "IEEE 802.11at"</t>
  </si>
  <si>
    <t>Wireless Bridge</t>
  </si>
  <si>
    <t>RJI-AirMetro460F</t>
  </si>
  <si>
    <t>RG-AirMetro460F</t>
  </si>
  <si>
    <t xml:space="preserve">Wireless bridge CPE, 5GHz 867Mbps, supports 11ac protocol, IP65, gain up to 23dBi, 1*10/100M port, the base station can be paired with up to 32 CPEs </t>
  </si>
  <si>
    <t>RJI-AirMetro460G</t>
  </si>
  <si>
    <t>RG-AirMetro460G</t>
  </si>
  <si>
    <t>Wireless bridge CPE, 5GHz 867Mbps, supports 11ac protocol, IP65, gain up to 23dBi, 1*10/100/1000M port, the base station can be paired with up to 32 CPEs</t>
  </si>
  <si>
    <t>RJI-AirMetro550G-B</t>
  </si>
  <si>
    <t>RG-AirMetro550G-B</t>
  </si>
  <si>
    <t>Wireless bridge base station, 5GHz 867Mbps, IP55, can be used with external antennas, 2*10/100/1000M ports,1*12V DC port, supports installated with antenna, and one station supports up to 32 CPEs.</t>
  </si>
  <si>
    <t>RJI-RG-ANT13-360</t>
  </si>
  <si>
    <t>RG-ANT13-360</t>
  </si>
  <si>
    <t>A supporting Omnidirectional external antenna product for an outdoor wireless bridge base station, with 5GHz dual-stream 2x2 two-space stream technology, antenna gain is 13dBi, antenna horizontal angle is 360 °, vertical angle is 7 °, it can be used with the bridge base station RG-AirMetro550G-B, recommended for PTMP scenarios with a distance of less than 2KM.</t>
  </si>
  <si>
    <t>RJI-RG-ANT16S-120</t>
  </si>
  <si>
    <t>RG-ANT16S-120</t>
  </si>
  <si>
    <t>A supporting Sector external antenna product for an outdoor wireless bridge base station, with 5GHz dual-stream 2x2 two-space stream technology, antenna gain is 16dBi, antenna horizontal angle is 120 °, vertical angle is 10°, it can be used with the bridge base station RG-AirMetro550G-B, recommended for PTMP scenarios with a distance of less than 5KM.</t>
  </si>
  <si>
    <t>RJI-RG-ANT20S-90</t>
  </si>
  <si>
    <t>RG-ANT20S-90</t>
  </si>
  <si>
    <t>A supporting Sector external antenna product for an outdoor wireless bridge base station, with 5GHz dual-stream 2x2 two-space stream technology, antenna gain is 20dBi, antenna horizontal angle is 90 °, vertical angle is 7°, it can be used with the bridge base station RG-AirMetro550G-B, recommended for PTMP scenarios with a distance of less than 10KM.</t>
  </si>
  <si>
    <t>RJI-RG-EST310-V2</t>
  </si>
  <si>
    <t>RG-EST310 V2</t>
  </si>
  <si>
    <t>Two devices paired in the package,two 24V PoE adapters included; 
5GHz 10dBi Outdoor wireless bridge, up to 867 Mbps throughput, built-in internal directional antenna, 12V DC and 24V passive PoE, support eweb and Ruijie cloud management, Wall-mounted/Pole-mounted installation. When use 3rd party power supply, the voltage should be 24V.</t>
  </si>
  <si>
    <t>RJI-RG-EST100-E</t>
  </si>
  <si>
    <t>RG-EST100-E</t>
  </si>
  <si>
    <t>Two devices paired in the package,two 12V PoE adapters included; 
2.4GHz Dual-Stream 500m wireless Bridge,The maximum bridge rate is 300Mbps,two 10/100M ports,Factory-free configuration, without complex alignment,including video recorder side and the camera side,Support Web/Ruiyi APP/MACC Cloud Computing Platform management. Support 12VDC and 12V non-standard PoE power supply methods. Support wall hanging/hoop installation.</t>
  </si>
  <si>
    <t>Reyee Router</t>
  </si>
  <si>
    <t>RJI-RG-EG105GW-T</t>
  </si>
  <si>
    <t>RG-EG105GW(T)</t>
  </si>
  <si>
    <t xml:space="preserve">Desktop All-in-One enterprise-class wireless router, including 5 Gigabit ethernet ports, support 1 WAN port, 1 LAN port, and 3 LAN/WAN ports;  maximum of 150 concurrent users，including 80 wirelesee users are recommended, With a recommended throughput of 600Mbps; supports Ruijie Cloud remote management and MESH. 12VDC power adapter is enclosed. </t>
  </si>
  <si>
    <t>RJI-RG-EG105G-V3</t>
  </si>
  <si>
    <t>RG-EG105G-V3</t>
  </si>
  <si>
    <t>5-Port Gigabit Cloud-Managed Router, 5 x 1GE service ports, support up to 2 WAN links, 100 concurrent users, 600 Mbps (1000 Mbps in Turbo mode).</t>
  </si>
  <si>
    <t>RJI-RG-EG105G-P-V3</t>
  </si>
  <si>
    <t>RG-EG105G-P-V3</t>
  </si>
  <si>
    <t>5-Port Gigabit Cloud-Managed Router, 5 x 1GE service ports including 4 x PoE/PoE+ ports with 54 W PoE power budget, support up to 2 WAN links, 100 concurrent users, 600 Mbps (1000 Mbps in Turbo mode).</t>
  </si>
  <si>
    <t>RJI-RG-EG105GW-X</t>
  </si>
  <si>
    <t>RG-EG105GW-X</t>
  </si>
  <si>
    <t xml:space="preserve">AX3000 Dual Band enterprise-grade Wi-Fi 6 router,  metal shell, 5 GE ports , support up to 4 WAN ports (3 of the WAN ports can be switched to LAN port), 1.2Gbps maximum throughput, 150 recommended clients, up to 2976Mbps wireless access rate, 802.11ax Wave2, support Ruijie Cloud app and Ruijie Cloud platform management, support Reyee mesh  and can roam with Reyee AP network. </t>
  </si>
  <si>
    <t>RJI-RG-EG209GS</t>
  </si>
  <si>
    <t>RG-EG209GS</t>
  </si>
  <si>
    <t>Desktop 9-port cloud management router , including 8 gigabit electrical ports and 1 gigabit SFP port , supports 1 WAN port , 5 LAN ports , and 3 LAN /WAN ports ; a maximum of 200 concurrent users are recommended, With a maximum throughput of 600Mbps; support cloud remote management.</t>
  </si>
  <si>
    <t>RJI-RG-EG210G-P-V3</t>
  </si>
  <si>
    <t>RG-EG210G-P-V3</t>
  </si>
  <si>
    <t>10-Port Gigabit Cloud-Managed Gateway, 8 x PoE/PoE+ ports with 110 W PoE power budget, support up to 4 WAN links, 200 concurrent users, 600 Mbps (1000 Mbps in Turbo mode).</t>
  </si>
  <si>
    <t>RJI-RG-EG305GH-P-E</t>
  </si>
  <si>
    <t>RG-EG305GH-P-E</t>
  </si>
  <si>
    <t>Desktop 5-port full gigabit router, providing one WAN port, one LAN port, and three LAN/WAN ports; supporting four PoE/PoE+ interfaces and maximum 60 W PoE power; recommended concurrency of 300, maximum 1.5 Gbps throughput; cloud remote management supported.</t>
  </si>
  <si>
    <t>RJI-RG-EG310GH-P-E</t>
  </si>
  <si>
    <t>RG-EG310GH-P-E</t>
  </si>
  <si>
    <t>Desktop 10-port full gigabit router, providing one WAN port, six LAN ports, and three LAN/WAN ports; supporting eight PoE/PoE+ interfaces and maximum 110 W PoE power; recommended concurrency of 300, maximum 1.5 Gbps throughput; cloud remote management supported.</t>
  </si>
  <si>
    <t>RJI-RG-EG310GH-E</t>
  </si>
  <si>
    <t>RG-EG310GH-E</t>
  </si>
  <si>
    <t>Rack-mountable 10-port full gigabit router, providing one WAN port, six LAN ports, and three LAN/WAN ports; recommended concurrency of 300, maximum 1.5 Gbps throughput; cloud remote management supported.</t>
  </si>
  <si>
    <t>RJI-RG-EG1510XS</t>
  </si>
  <si>
    <t>RG-EG1510XS</t>
  </si>
  <si>
    <t>Rack-mountable 10-port router, providing one 2.5G WAN port, one 1G LAN port, three 2.5G LAN/WAN ports, three 1G LAN/WAN ports, one SFP+ port and one 1G/2.5G/10G SFP port; recommended 1500 concurrent connections, maximum 4 Gbps throughput; cloud remote management supported.</t>
  </si>
  <si>
    <t>RJI-RG-EW3000GXPRO</t>
  </si>
  <si>
    <t>RG-EW3000GX PRO</t>
  </si>
  <si>
    <t>AX3000 Dual-band Gigabit Wi-Fi 6 Gaming Router. Next-Gen Gigabit Wi-Fi 6 Speed—2402 Mbps on 5 GHz and 574 Mbps on 2.4 GHz band. Dual WAN with flexbile WAN/LAN port configuation. It features WAN aggregation for true multi-gigabit performance. A 1.3 GHz Dual-core CPU.  Reyee Mesh gives you a one-click  mesh network. The Reyee Router App allows you to manage network settings remotely.</t>
  </si>
  <si>
    <t>RJI-RG-EW1200G-PRO</t>
  </si>
  <si>
    <t>RG-EW1200G Pro</t>
  </si>
  <si>
    <t>1300M dual-band Gigabit wireless home router (enhanced edition), enterprise-grade chip, Gigabit broadband access, dual-core hyper-threading CPU, support hardware NAT, wireless: dual-band 1267Mbps, wired: 4 Gigabit Ethernet ports including 1WAN+3LAN, 802.11ac Wave2, exclusive Reyee Mesh networking technology for multi-device, support Wi-Fi seamless roaming, equipped with intelligent hardware NAT forwarding technology, management via Ruijie Cloud App on mobile phones</t>
  </si>
  <si>
    <t>RJI-RG-EW1300G</t>
  </si>
  <si>
    <t>RG-EW1300G</t>
  </si>
  <si>
    <t>AC1300  Wi-Fi  5 Dual-Band Wireless Router; 2.4G Wi-Fi : 400 Mbps, 5G Wi-Fi : 867Mbps ; Ethernet Ports: 1× 10/100/1000 Mbps WAN Port, 3× 10/100/1000 Mbps LAN Ports; Support Cloud Management.</t>
  </si>
  <si>
    <t>RJI-RG-EW1200</t>
  </si>
  <si>
    <t>RG-EW1200</t>
  </si>
  <si>
    <t>1200M dual-band Megabit wireless home router (enhanced edition), enterprise-grade chip, 100Mbps broadband access, dual-core hyper-threading CPU, support hardware NAT, wireless: dual-band 1167Mbps, wired: 4 Megabit Ethernet ports including 1WAN+3LAN, 802.11ac Wave2, exclusive Reyee Mesh networking technology for multi-device, support Wi-Fi seamless roaming, equipped with intelligent hardware NAT forwarding technology, management via Ruijie Cloud App on mobile phones</t>
  </si>
  <si>
    <t>RJI-RG-EW300-PRO</t>
  </si>
  <si>
    <t>RG-EW300 PRO</t>
  </si>
  <si>
    <t>300M 11N Wireless Smart Router：
Dual-core four-thread CPU;
Concurrent access up to 16 (recommended) terminals
Wireless access: single-bands 300Mbps, 
Wired access: 4 FE ports, including 1 WAN port and 3 LAN ports;
Support for 802.11N protocol;
independent high-performance signal amplifiers(FEM);
Management via the Reyee Router App on mobile phones</t>
  </si>
  <si>
    <t>PoE Adapter</t>
  </si>
  <si>
    <t>RJI-RGPOE-50-60WMG</t>
  </si>
  <si>
    <t>RG-POE-50-60W-MG</t>
  </si>
  <si>
    <t>1-port PoE adapter (25000Base-T, 50V, 60W)</t>
  </si>
  <si>
    <t>RJI-RG-E-130-GE</t>
  </si>
  <si>
    <t>RG-E-130(GE)</t>
  </si>
  <si>
    <t>1-port PoE adapter (1000Base-T, PoE+/ 802.3at)</t>
  </si>
  <si>
    <t>สามารถใช้คู่กับ AP แบรนด์อื่นๆได้</t>
  </si>
  <si>
    <t>RJI-RG-E-120-GE</t>
  </si>
  <si>
    <t>RG-E-120(GE)</t>
  </si>
  <si>
    <t>1-port PoE adapter (1000Base-T, 802.3af)</t>
  </si>
  <si>
    <t>RJI-RG-POE-AT30</t>
  </si>
  <si>
    <t>RG-POE-AT30</t>
  </si>
  <si>
    <t>1-port PoE adapter (1000Base-T, 52V, 31.2W)</t>
  </si>
  <si>
    <t>RJI-RG-POE-AF15</t>
  </si>
  <si>
    <t>RG-POE-AF15</t>
  </si>
  <si>
    <t>1-port PoE adapter (1000Base-T, 52V, 15.6W)</t>
  </si>
  <si>
    <t>SFP/SFP+ Modules</t>
  </si>
  <si>
    <t>2.5G-SFP-LX03-SM1310-BIDI-I</t>
  </si>
  <si>
    <t>SFP 2.5G BIDI Transceiver-TX1310/RX1550，3km，LC</t>
  </si>
  <si>
    <t>2.5G-SFP-LX03-SM1550-BIDI-I</t>
  </si>
  <si>
    <t>SFP 2.5G BIDI Transceiver-TX1550/RX1310，3km，LC</t>
  </si>
  <si>
    <t>RJI-GBIC-SX-MM850</t>
  </si>
  <si>
    <t>MINI-GBIC-SX-MM850</t>
  </si>
  <si>
    <t>1000BASE-SX, SFP Transceiver, MM (850nm, 550m, LC).</t>
  </si>
  <si>
    <t>RJI-GBIC-LX-SM1310</t>
  </si>
  <si>
    <t>MINI-GBIC-LX-SM1310</t>
  </si>
  <si>
    <t>1000BASE-LX, SFP Transceiver, SM (1310nm, 10km, LC).</t>
  </si>
  <si>
    <t>RJI-Mini-GBIC-GT</t>
  </si>
  <si>
    <t>Mini-GBIC-GT</t>
  </si>
  <si>
    <t>1000BASE-TX, SFP Transceiver (100m).</t>
  </si>
  <si>
    <t>RJI-XG-SFP-SRMM850</t>
  </si>
  <si>
    <t>XG-SFP-SR-MM850</t>
  </si>
  <si>
    <t>10GBASE-SR, SFP+ Transceiver, MM (850nm, 300m, LC)</t>
  </si>
  <si>
    <t>RJI-XG-SFPLRSM1310</t>
  </si>
  <si>
    <t>XG-SFP-LR-SM1310</t>
  </si>
  <si>
    <t>10GBASE-LR, SFP+ Transceiver (1310nm, 10km, LC)</t>
  </si>
  <si>
    <t>RJI-XG-SFPERSM1550</t>
  </si>
  <si>
    <t>XG-SFP-ER-SM1550</t>
  </si>
  <si>
    <t>10GBASE-SR, SFP+ Transceiver (1550nm, 40km, LC)</t>
  </si>
  <si>
    <t>MRP
(Exc.VAT)</t>
  </si>
  <si>
    <t>Ruijie</t>
  </si>
  <si>
    <t>RJI-RG-AP820-L-V3</t>
  </si>
  <si>
    <t>RG-AP820-L(V3)</t>
  </si>
  <si>
    <t>Wi-Fi 6(802.11ax) indoor wireless access point, dual-radio, dual-band, up to 4 spatial streams and maximum of 2.97Gbps wireless throughput, 1 10/100/1000M BASE-T uplink port and 1 1G/2.5G SFP uplink port, support PoE and local power supply; Bundled with Ruijie Cloud Service lifetime license (PoE Adapters are sold separately, which could be purchased from Ruijie)</t>
  </si>
  <si>
    <t>RJI-RG-AP840-L</t>
  </si>
  <si>
    <t>RG-AP840-L</t>
  </si>
  <si>
    <t>Wi-Fi 6(802.11ax) indoor wireless access point, dual-radio, dual-band, up to 6 spatial streams and maximum of 5.37Gbps wireless throughput, 1 1/2.5/5G Combo uplink port, support PoE/PoE+/PoE++ and local power supply; 1 10/100/1000M Base-T downlink port supporting PSE out; Bundled with Ruijie Cloud Service lifetime license (PoE/PoE+/PoE++ Adapters are sold separately, which could be purchased from Ruijie; While DC adapters should be purchased from third-party vendors separately if needed)</t>
  </si>
  <si>
    <t xml:space="preserve"> 3 Years Warranty</t>
  </si>
  <si>
    <t>RJI-RG-AP880-L</t>
  </si>
  <si>
    <t>RG-AP880-L</t>
  </si>
  <si>
    <t>Wi-Fi 6e indoor wireless access point, dual-radio, dual-band, up to 8 spatial streams and maximum of 7.77Gbps wireless throughput, 1 1/2.5/5G Combo uplink port, support PoE/PoE+/PoE++ and local power supply; 1 10/100/1000M Base-T downlink port supporting PSE out; Bundled with Ruijie Cloud Service lifetime license (PoE/PoE+/PoE++ Adapters are sold separately, which could be purchased from Ruijie; While DC adapters should be purchased from third-party vendors separately if needed)</t>
  </si>
  <si>
    <t>Wall AP</t>
  </si>
  <si>
    <t>RJI-RG-AP180</t>
  </si>
  <si>
    <t>RG-AP180</t>
  </si>
  <si>
    <t>Wall Plate Wi-Fi 6 (802.11ax) Access Point, standard size of 86-type faceplate, built-in antenna, dual-radio  dual-band,  support  574.5Mbps  @2.4G  and  1.2Gbps  @5G,  up  to  4  spatial  streams  and  1774.5Mbps  access  rate  per  AP,  support  concurrent  802.11a/b/g/n/ac  and  802.11ax,  FAT/FIT mode, PoE+ and local power supply, bundled with Ruijie Cloud Service lifetime license (Power adaptors for PoE+, local power supply, US/EU mount kit are sold separately)</t>
  </si>
  <si>
    <t>RJI-RG-AP180-MNT</t>
  </si>
  <si>
    <t>RG-AP180-MNT</t>
  </si>
  <si>
    <t>Universal Mount Kit (US/EU Junction Box) for AP180, 10 units included per set</t>
  </si>
  <si>
    <t>RJI-RG-AP180P-L</t>
  </si>
  <si>
    <t>RG-AP180P-L</t>
  </si>
  <si>
    <t>Wall Plate Wi-Fi 6 (802.11ax) Access Point, built-in antenna, dual-radio  dual-band,  support  574.5Mbps@2.4G  and  2400Mbps@5G,  up  to  4  spatial  streams  and  2976Mbps  access  rate  per  AP,  support  concurrent  802.11a/b/g/n/ac  and  802.11ax;1 100/1000/2500M Base-T uplink supporting PoE/PoE+ and local power supply. 4 10/100/1000M Base-T downlink, LAN1 support PSE out. FAT/FIT mode, bundled with Ruijie Cloud Service lifetime license , Universal Mount Included. (PoE/PoE+ Adapters are sold separately, which could be purchased from Ruijie; While DC adapters should be purchased from third-party vendors separately if needed)</t>
  </si>
  <si>
    <t>RJI-RG-AP680-CD</t>
  </si>
  <si>
    <t>RG-AP680(CD)</t>
  </si>
  <si>
    <t>Ruijie  Wi-Fi  6  (802.11ax)  outdoor  wireless  access  point,  dual-band  dual-radio,  up  to  575Mbps@2.4G, 1200Mbps@5G and 1775Mbps per AP, 4 spatial streams, built-in directional  antenna,  support  802.11a/b/g/n/ac  and  802.11ax,  FAT/FIT  mode,  1  SFP  port  and  1  10/100/1000M  port,  PoE  or  local  power  supply,  bundled  with  Ruijie  Cloud  Service  lifetime  license (Installation Mount-Kit included, but PoE adaptor sold separately)</t>
  </si>
  <si>
    <t>RJI-RG-AP680P-L</t>
  </si>
  <si>
    <t>RG-AP680P-L</t>
  </si>
  <si>
    <t>Wi-Fi 6 dual-radio wireless access point
Compliance with IEEE 802.11a/b/g/n/ac and 802.11ax standards
Built-in omnidirectional antennas</t>
  </si>
  <si>
    <t>Ruijie  Wi-Fi  6  (802.11ax)  outdoor  wireless  access  point,  dual-band  dual-radio,  up  to  575Mbps@2.4G, 2400Mbps@5G and 2976Mbps per AP, 4 spatial streams, built-in omni directional  antenna,  support  802.11a/b/g/n/ac  and  802.11ax,  FAT/FIT  mode,  1  10/100/1000M Base-X SFP  port  and  1  10/100/1000M  Base-T port,  PoE  or  local  power  supply,  bundled  with  Ruijie  Cloud  Service  lifetime  license (Installation Mount-Kit included, but PoE adaptor sold separately)</t>
  </si>
  <si>
    <t>RJI-RG-WS6512-L</t>
  </si>
  <si>
    <t>RG-WS6512-L</t>
  </si>
  <si>
    <t>"The wireless controller provides 8 x comboports and 4xSFP+ 10GE ports.
It supports 128 APs by default, and up to1,152 licenses are available.
It supports dual redundant power supply，1 power supply is included（Redundant power module sold separately）"</t>
  </si>
  <si>
    <t>RJI-RG-PA70I</t>
  </si>
  <si>
    <t xml:space="preserve"> AC power module, 70W power budget, for RG-WS6512-L、RG-S5750C-28GT4XS-H、RG-S5750C-28SFP4XS-H、RG-S5750C-48GT4XS-H </t>
  </si>
  <si>
    <t>RJI-LIC-WS-16</t>
  </si>
  <si>
    <t>RG-LIC-WS-16</t>
  </si>
  <si>
    <t>16 Managed APs or 32 Wall AP Upgrade License Pack(For all Ruijie WS series wireless controller running RGOS 11.x or above)</t>
  </si>
  <si>
    <t>By order</t>
  </si>
  <si>
    <t>RJI-LIC-WS-32</t>
  </si>
  <si>
    <t>RG-LIC-WS-32</t>
  </si>
  <si>
    <t>32 Managed APs or 64 Wall AP Upgrade License Pack for all Ruijie WS series wireless controller</t>
  </si>
  <si>
    <t>RJI-LIC-WS-128</t>
  </si>
  <si>
    <t>RG-LIC-WS-128</t>
  </si>
  <si>
    <t>128 Managed APs or 256 Wall AP Upgrade License Pack for all Ruijie WS series wireless controller</t>
  </si>
  <si>
    <t>RJI-RG-LIC-WS-512</t>
  </si>
  <si>
    <t>RG-LIC-WS-512</t>
  </si>
  <si>
    <t>512 Managed APs or 1024 Wall AP Upgrade License Pack for all Ruijie WS series wireless controller</t>
  </si>
  <si>
    <t>RJI-RG-LIC-WS-1024</t>
  </si>
  <si>
    <t>RG-LIC-WS-1024</t>
  </si>
  <si>
    <t>1024 Managed APs or 2048 Wall AP Upgrade License Pack for all Ruijie WS series wireless controller</t>
  </si>
  <si>
    <t>Gateway</t>
  </si>
  <si>
    <t>RJI-1600-Z3200-S1G</t>
  </si>
  <si>
    <t>RG-WALL 1600-Z3200-S-1G-LIC</t>
  </si>
  <si>
    <t>RG-WALL 1600-Z3200-S Firewall Performance Expansion Authorization, each authorization offers a network throughput performance extension of 1Gbps.</t>
  </si>
  <si>
    <t>RJI-RG-PA150IB-F</t>
  </si>
  <si>
    <t>RG-PA150IB-F</t>
  </si>
  <si>
    <t>150W AC power module</t>
  </si>
  <si>
    <t>RJI-RG-PA600I-P-F</t>
  </si>
  <si>
    <t>RG-PA600I-P-F</t>
  </si>
  <si>
    <t>RG-S5310-24GT4XS-P-E、RG-S5310-48GT4XS-P-E power adapter, PoE budget 370W</t>
  </si>
  <si>
    <t xml:space="preserve"> RG-CS88 (L3, Chassis Core  Switches)   </t>
  </si>
  <si>
    <t>RJI-RG-CS88-08</t>
  </si>
  <si>
    <t xml:space="preserve"> RG-CS88-08 switch, which can accommodate 6 service cards and 2 supervisor engines </t>
  </si>
  <si>
    <t>RJI-CM88-CM</t>
  </si>
  <si>
    <t xml:space="preserve"> CS88-08 high-performance 2nd-generation supervisor engine </t>
  </si>
  <si>
    <t>RJI-CM88-48XS-H</t>
  </si>
  <si>
    <t xml:space="preserve"> 48 10G Ethernet fiber ports (SFP+, LC) service module </t>
  </si>
  <si>
    <t>RJI-CM88-8CQ-H</t>
  </si>
  <si>
    <t xml:space="preserve"> 8 40G/100G Ethernet fiber ports (QSFP28) </t>
  </si>
  <si>
    <t>RJI-CM88-48GT-H</t>
  </si>
  <si>
    <t xml:space="preserve"> 48 Gigabit Ethernet copper ports (RJ45) service module </t>
  </si>
  <si>
    <t>RJI-CM88-48SFP-H</t>
  </si>
  <si>
    <t xml:space="preserve"> 48 Gigabit Ethernet fiber ports (SFP, LC) service module </t>
  </si>
  <si>
    <t xml:space="preserve"> RG-CS86 full 10G (L3, Aggregation  Switches)     </t>
  </si>
  <si>
    <t>RJI-8620XS4VS2QXSD</t>
  </si>
  <si>
    <t>20 1G/2.5G/10GBASE-X SFP+ ports, 4 10G/25GBASE-X SFP28 Ports, 2 40GBASE-X QSFP+ ports, support up to 32 10G ports, 2 modular power supply slots (at least one RG-PA150I-F power module needed, no power module in default), 2 modular fan slots (2 fan modules are equipped by default)</t>
  </si>
  <si>
    <t xml:space="preserve"> RG-CS86 Multi-G HPOE (L3, ACCESS/Aggregation  Switches)                                                                                                                                </t>
  </si>
  <si>
    <t>RJI-CS8612XMG4VSUP</t>
  </si>
  <si>
    <t>RG-CS86-12XMG4VS-UP</t>
  </si>
  <si>
    <t>12 x 100M/1000M/2.5GE/5GE/10GE electrical ports with auto-negotiation,4 x 10G/25G QSFP28 ports,support PoE/PoE+/PoE++ ,1 fixed AC power supply and 2 fixed  fans</t>
  </si>
  <si>
    <t>RJI-8624MG4VS-UP</t>
  </si>
  <si>
    <t xml:space="preserve">RG-CS86-24MG4VS-UP </t>
  </si>
  <si>
    <t xml:space="preserve"> 24 x 100M/1000M/2.5GE/5GE electrical ports with auto-negotiation，4 x 10GE/25GE SFP28 ports, support PoE/PoE+/PoE++,MAX POE 370w
fixed AC power supply and  fan  </t>
  </si>
  <si>
    <t>RJI-8648MG4VS2QXSD</t>
  </si>
  <si>
    <t xml:space="preserve">RG-CS86-48MG4VS2QXS-UPD </t>
  </si>
  <si>
    <t>48 x 100M/1000M/2.5GE/5GE electrical ports with auto-negotiation
4 x 10GE/25GE SFP28 + 2 x 40GE QSFP28 ports, support PoE/PoE+/PoE++(25-48 ports only support PoE/PoE+),MAX POE 1600W
 2 modular power supply slots (at least one RG-PA600I-P-F/ RG-PA1000I-P-F power module needed,no power module in default),3 modular fan slots (3 fan modules are equipped by default)</t>
  </si>
  <si>
    <t>RJI-8624XMG4XS4VSD</t>
  </si>
  <si>
    <t xml:space="preserve">RG-CS86-24XMG4XS4VS-UPD </t>
  </si>
  <si>
    <t>24 x 100M/1000M/2.5GE/5GE/10GE electrical ports with auto-negotiation, 4 x 1G/10GE SFP+ ports ,4 x 10G/25G QSFP28 ports,support PoE/PoE+/PoE++
2 modular power supply slots (at least one RG-PA600I-P-F or RG-PA1000I-P-F power module needed,no power module in default),3 modular fan slots (3 fan modules are equipped by default)</t>
  </si>
  <si>
    <t xml:space="preserve"> RG-CS85  (L3, Aggregation  Switches)    </t>
  </si>
  <si>
    <t>24 x 10/100/1000BASE-T, 8 x 1G/10G SFP+ portss,1 x expansion slot, 2 built-in fixed fans, 2 power module slots (at least one RG-PA150IB-F power modules needed)</t>
  </si>
  <si>
    <t xml:space="preserve">RJI-CS85-48GT4XSD </t>
  </si>
  <si>
    <t>48 x 10/100/1000BASE-T, 4 x 1G/10G SFP+ ports,1 x expansion slot, 2 built-in fixed fans, 2 power module slots (at least one RG-PA150BI-F power modules needed)</t>
  </si>
  <si>
    <t>RJI-8524SFP8GT8XSD</t>
  </si>
  <si>
    <t>24 x 1000M SFP ports (ports 1-16 are 100M/1000M SFP ports), 8 x 10/100/1000BASE-T ports (combo), 8 x 1G/10G SFP+ ports,1 x expansion slot, 2 built-in fixed fans, 2 power module slots (at least one RG-PA150IB-F power modules needed)</t>
  </si>
  <si>
    <t>RJI-CS8548SFP4XSD</t>
  </si>
  <si>
    <t>48 x 1000 Mbps SFP ports, 4 x 1GE/10GE SFP+ ports, 1 x expansion slot,3 built-in fixed fans, 2 x power supply module slots  (at least one RG-PA150IB-F power modules needed)</t>
  </si>
  <si>
    <t>RJI-CS8548GT4XSHPD</t>
  </si>
  <si>
    <t>48 x 10/100/1000 Mbps electrical ports with auto-negotiation, 4 x 1GE/10GE SFP+ ports,  support PoE/PoE+,1 x expansion slot, ,2 built-in fixed fans, 2 x power supply module slots (at least one  RG-PA600I-P-F/RG-PA1000I-P-F  power module needed.)</t>
  </si>
  <si>
    <t>RJI-CM85-4XS2CQ</t>
  </si>
  <si>
    <t>RG-CS85 series switch  expansion cards，4 x 10G BASE-X SFP+Ports, 2 x 100G BASE-X QSFP28 ports</t>
  </si>
  <si>
    <t xml:space="preserve"> RG-CS83-PD  (L3, ACCESS Switches)    </t>
  </si>
  <si>
    <t>RJI-CS83-24GT4XSPD</t>
  </si>
  <si>
    <t>24-Port 10/100/1000BASE-T,and 4 1G/10G SFP+ Ports, support Poe/PoE+, max 740w for PoE, 2 modular power supply slots (at least one  RG-PA600I-P-F/RG-PA1000I-P-F power module needed)</t>
  </si>
  <si>
    <t>RJI-CS83-48GT4XSPD</t>
  </si>
  <si>
    <t>48-Port 10/100/1000 BASE-T,and 4 1G/10G SFP+ Ports, support PoE+, max 1480w for PoE, 2 modular power supply slots at least one  RG-PA600I-P-F/RG-PA1000I-P-F power  module needed)</t>
  </si>
  <si>
    <t xml:space="preserve"> DataCenter Switch </t>
  </si>
  <si>
    <t xml:space="preserve">RJI-S6250-48XS8CQ </t>
  </si>
  <si>
    <t>48x10G ports and 8x100G ports
Hot swapping
2 slots for power supply modules.
4 slots for fan modules.
4 M1EFAN II-F and 2 RG-PA550I-F power supply already included.</t>
  </si>
  <si>
    <t>48 fixed 25G SFP28 ports, 8 100G QSFP+ ports.
2 slots for power supply modules.
4 slots for fan modules.
2 power supply modules and 4 fan modules already included.</t>
  </si>
  <si>
    <t>40G LR Single-mode Fiber Module, QSFP+ Transceiver, LC (1310nm)</t>
  </si>
  <si>
    <t>RJI-VG-SFPSRMM850</t>
  </si>
  <si>
    <t>VG-SFP-SR-MM850</t>
  </si>
  <si>
    <t>25G SR module, SFP28 form factor, LC, 850 nm, 100 m (328.08 ft.) over MMF</t>
  </si>
  <si>
    <t>RJI-VG-SFPLRSM1310</t>
  </si>
  <si>
    <t>VG-SFP-LR-SM1310</t>
  </si>
  <si>
    <t>25G LR module, SFP28 form factor, LC, 1310 nm, 10 km (32,808.40 ft.) over SMF</t>
  </si>
  <si>
    <t>RJI-40GQLSRMM850</t>
  </si>
  <si>
    <t>40G-QSFP-LSR-MM850</t>
  </si>
  <si>
    <t>40G SR module, QSFP+ form factor, MPO, 400 m (1,312.34 ft.) over MMF</t>
  </si>
  <si>
    <t>RJI-40GQLR4SM1310</t>
  </si>
  <si>
    <t>40G-QSFP-iLR4-SM1310</t>
  </si>
  <si>
    <t>40G iLR4 module, QSFP+ form factor, LC, 2 km (6,561.68 ft.) over SMF</t>
  </si>
  <si>
    <t>RJI-40G-AOC-30M</t>
  </si>
  <si>
    <t>40G-AOC-30M</t>
  </si>
  <si>
    <t>40G QSFP+ AOC cable, 30 m (98.43 ft.)</t>
  </si>
  <si>
    <t>RJI-40GQLX4SM1310</t>
  </si>
  <si>
    <t>40G-QSFP-LX4-SM1310</t>
  </si>
  <si>
    <t>40G LX4 module, QSFP+ form factor, LC-LC connector, 150 m (492.13 ft.) over OM3/OM4 MMF, or 2 km (6,561.68 ft.) over SMF</t>
  </si>
  <si>
    <t>RJI-100GQSRMM850</t>
  </si>
  <si>
    <t>100G-QSFP-SR-MM850</t>
  </si>
  <si>
    <t>100G SR module, QSFP28 form factor, MPO, 850 nm, 100 m (328.08 ft.) over MMF</t>
  </si>
  <si>
    <t>RJI-100G-AOC-10M</t>
  </si>
  <si>
    <t>100G-AOC-10M</t>
  </si>
  <si>
    <t>100G QSFP28 AOC cable, 10 m (32.81 ft.)</t>
  </si>
  <si>
    <t>เกณฑ์ราคากลางและคุณลักษณะพื้นฐานของระบบกล้องโทรทัศน์วงจรปิด ฉบับเดือนมิถุนายน 2564</t>
  </si>
  <si>
    <t>อุปกรณ์กระจายสัญญาณแบบ POE (PoE L2 Switch) ขนาด 8 ช่อง ราคา 8,300 บาท</t>
  </si>
  <si>
    <t>มีลักษณะการทำงานไม่น้อยกว่า Layer 2 ของ OSI Model</t>
  </si>
  <si>
    <t>Layer2</t>
  </si>
  <si>
    <t>มี Switching Capacity ไม่น้อยกว่า 16 Gbps</t>
  </si>
  <si>
    <t>20Gbps</t>
  </si>
  <si>
    <t>รองรับ Mac Address ได้ไม่น้อยกว่า 8,000 Mac Address</t>
  </si>
  <si>
    <t>8K</t>
  </si>
  <si>
    <t>มีช่องเชื่อมต่อระบบเครือข่าย (Network Interface) แบบ 10/100/1000 Base-T หรือดีกว่า และ
สามารถทำงานได้ตามมาตรฐาน IEEE 802.3af หรือ IEEE 802.3at (Power over Ethernet) ในช่อง
เดียวกันได้ จำนวนไมน้อยกว่า 8 ช่อง</t>
  </si>
  <si>
    <t>8 10/100/100Base-T ports (802.3 af/at compliant), 2SFP 1000Base-X ports, 125W PoE power</t>
  </si>
  <si>
    <t>สามารถบริหารจัดการอุปกรณ์ผ่านโปรแกรม Web Browser ได้</t>
  </si>
  <si>
    <t>Yes</t>
  </si>
  <si>
    <t>มีสัญญาณไฟแสดงสถานะของการทำงานช่องเชื่อมต่อระบบเครือข่ายทุกช่อง</t>
  </si>
  <si>
    <t xml:space="preserve"> อุปกรณ์กระจายสัญญาณแบบ PoE (PoE L2 Switch) ขนาด 16 ช่อง ราคา 15,000 บาท</t>
  </si>
  <si>
    <t>มี Switching Capacity ไม่น้อยกว่า 30 Gbps</t>
  </si>
  <si>
    <t>40Gbps</t>
  </si>
  <si>
    <t>56Gbps</t>
  </si>
  <si>
    <t>มีช่องเชื่อมต่อระบบเครือข่าย (Network Interface) แบบ 10/100/1000 Base-T หรือดีกว่า และ
สามารถทำงานได้ตามมาตรฐาน IEEE 802.3af หรือ IEEE 802.3at (Power over Ethernet) ในช่อง
เดียวกันได้ จำนวนไมน้อยกว่า 16 ช่อง</t>
  </si>
  <si>
    <t>16 10/100/1000 Base-T ports (PoE/PoE+)</t>
  </si>
  <si>
    <t>24 10/100/1000 Base-T ports (PoE/PoE+)</t>
  </si>
  <si>
    <t>24 10/100/1000 Base-T ports (802.3 af/at compliant), ports</t>
  </si>
  <si>
    <t>มีช่องเชื่อมต่อระบบเครือข่าย (Network Interface) แบบ SFP หรือ SFP+ จำนวนไม่น้อยกว่า 2 ช่อง</t>
  </si>
  <si>
    <t>2 10/100/1000 Base-X SFP Uplink Port</t>
  </si>
  <si>
    <t>4 SFP 1000Base-X</t>
  </si>
  <si>
    <t>อุปกรณ์กระจายสัญญาณ (L2 Switch) ขนาด 16 ช่อง ราคา 2,400 บาท</t>
  </si>
  <si>
    <t>มีช่องเชื่อมต่อระบบเครือข่าย (Network Interface) แบบ 10/100/1000 Base-T หรือดีกว่า จำนวนไม่น้อยกว่า 16 ช่อง</t>
  </si>
  <si>
    <t>16 10/100/1000 Base-T ports</t>
  </si>
  <si>
    <t>มีช่องเชื่อมต่อระบบเครือข่าย (Network Interface) แบบ 10/100/1000 Base-T หรือดีกว่า จำนวนไม่น้อยกว่า 24 ช่อง</t>
  </si>
  <si>
    <t>24 10/100/1000 Base-T ports</t>
  </si>
  <si>
    <t>24 10/100/1000Base-T ports, 
4 SFP 1000Base-X ports</t>
  </si>
  <si>
    <t>อุปกรณ์กระจายสัญญาณ (L2 Switch) ขนาด 24 ช่อง แบบที่ 2 ราคา 13,000 บาท</t>
  </si>
  <si>
    <t>L2</t>
  </si>
  <si>
    <t>L2+</t>
  </si>
  <si>
    <t>24 10/100/1000Base-T ports, 
4 SFP+ 10GBase-X ports</t>
  </si>
  <si>
    <t>24 × 10/100/1000Base-T Ethernet ports 
4 × 2.5GE/1GE SFP ports</t>
  </si>
  <si>
    <t>รองรับ Mac Address ได้ไม่น้อยกว่า 16,000 Mac Address</t>
  </si>
  <si>
    <t>16K</t>
  </si>
  <si>
    <t>สามารถบริหารจัดการอุปกรณ์ผ่านทางโปรแกรม Web Browser ได้</t>
  </si>
  <si>
    <t>RG-CS85-24GT8XS-D</t>
  </si>
  <si>
    <t>มีลักษณะการทำงานไม่น้อยกว่า Layer 3 ของ OSI Model</t>
  </si>
  <si>
    <t>สามารถค้นหาเส้นทางเครือข่ายโดยใช้โปรโตคอล (Routing Protocol) RIPv2, OSPF ได้เป็นอย่างน้อย</t>
  </si>
  <si>
    <t>static routing, RIPv1/v2, OSPFv2/v3, BGP4/4+, IS-IS</t>
  </si>
  <si>
    <t>24 10/100/1000Base-T ports</t>
  </si>
  <si>
    <t>มีช่องสำหรับรองรับการเชื่อมต่อระบบเครือข่าย (Network Interface) แบบ 1/10 Gbps (SFP/SFP+) พร้อม Transceiver Module จำนวนไม่น้อยกว่า 2 ช่อง</t>
  </si>
  <si>
    <t>8 1G/10G SFP+ port</t>
  </si>
  <si>
    <t>รองรับ Mac Address ได้ไม่น้อยกว่า 32,000 Mac Address</t>
  </si>
  <si>
    <t>64K</t>
  </si>
  <si>
    <t>สามารถส่งข้อมูล Log File ในรูปแบบ Syslog ได้เป็นอย่างน้อย</t>
  </si>
  <si>
    <t>สามารถใช้งานตามมาตรฐาน IPv6 ได้</t>
  </si>
  <si>
    <t>*ต้องเสนอ Power module อย่างน้อย 1
*ต้องเสนอ Module SFP/SFP+ x2</t>
  </si>
  <si>
    <t>อุปกรณ์กระจายสัญญาณไร้สาย (Access Point) แบบที่ 1 ราคา 4,000 บาท</t>
  </si>
  <si>
    <t>802.11a/b/g/n/ac wave1/ac wave 2/ax</t>
  </si>
  <si>
    <t>สามารถทำงานที่คลื่นความถี่ 2.4 GHz และ 5 GHz</t>
  </si>
  <si>
    <t>dual-band</t>
  </si>
  <si>
    <t>สามารถเข้ารหัสข้อมูลตามมาตรฐาน WPA และ WPA2 ได้เป็นอย่างน้อย</t>
  </si>
  <si>
    <t>Support WPA (TKIP), WPA2 (AES), and WPA-PSK</t>
  </si>
  <si>
    <t>WPA(TKIP), WPA-PSK, WPA2(AES), 
WPA3, WEP(64/128 bits)</t>
  </si>
  <si>
    <t>มีช่องเชื่อมต่อระบบเครือข่าย (Network Interface) แบบ 10/100/1000 Base-T หรือดีกว่า จำนวนไม่น้อยกว่า 1 ช่อง</t>
  </si>
  <si>
    <t>2 10/100/1000Base-T Ethernet ports, PoE/LAN1 port supports PoE</t>
  </si>
  <si>
    <t>1 10/100/1000M Ethernet ports, PoE In </t>
  </si>
  <si>
    <t>802.3at PoE</t>
  </si>
  <si>
    <t>802.3af PoE</t>
  </si>
  <si>
    <t xml:space="preserve"> RG-AP840-L </t>
  </si>
  <si>
    <t>สามารถทำงานที่คลื่นความถี่ 2.4 GHz และ 5 GHz ใน SSID เดียวกัน</t>
  </si>
  <si>
    <t>สามารถเข้ารหัสข้อมูลตามมาตรฐาน WPA , WPA2 และ WPA3 ได้เป็นอย่างน้อย</t>
  </si>
  <si>
    <t>WEP (64/128 bits), WPA (TKIP), WPA-PSK, 
WPA2 (AES), and WPA3</t>
  </si>
  <si>
    <t>1 100/1000/2500/5000Base-T (supports PoE in)
1 5G SFP port
1 10/100/1000Base-T (supports  power supply for IoT)</t>
  </si>
  <si>
    <t>802.3af/802.3at/802.3bt</t>
  </si>
  <si>
    <t>Radio 1: 2.4G 11ax: 2×2 MIMO
Radio 2: 5G 11ax: 4x4 MIMO
uplink and downlink support MU-MIMO</t>
  </si>
  <si>
    <t>รองรับการบริหารจัดการผ่านระบบควบคุมเครือข่ายไร้สาย (Wireless Controller)</t>
  </si>
  <si>
    <t>สามารถบริหารจัดการอุปกรณ์ผ่านมาตรฐาน HTTP หรือ HTTPS หรือ SSH ได้เป็นอย่างน้อย</t>
  </si>
  <si>
    <t>Category Level 1</t>
  </si>
  <si>
    <t>Category Level 2</t>
  </si>
  <si>
    <t>Category Level 3</t>
  </si>
  <si>
    <t>Brand</t>
  </si>
  <si>
    <t>Vendor Product Code</t>
  </si>
  <si>
    <t>Article Code</t>
  </si>
  <si>
    <t>Article Description</t>
  </si>
  <si>
    <t xml:space="preserve"> SRP inc.vat </t>
  </si>
  <si>
    <t>Color</t>
  </si>
  <si>
    <t>EAN/UPC Code</t>
  </si>
  <si>
    <t>Free Bundle</t>
  </si>
  <si>
    <t>Selling Point</t>
  </si>
  <si>
    <t>Basic dimension W x H x L (cm)</t>
  </si>
  <si>
    <t>weight (kg.)</t>
  </si>
  <si>
    <t>ICT</t>
  </si>
  <si>
    <t>Data Sheet Link</t>
  </si>
  <si>
    <t>Networking</t>
  </si>
  <si>
    <t>Hub &amp; Switch</t>
  </si>
  <si>
    <t>Datasheet</t>
  </si>
  <si>
    <t>24-Port  L2 Managed 10G Switch, 24 Gigabit RJ45 Ports, 4  *10G SFP+ Slots,19-inch Rack-mountable Steel Case</t>
  </si>
  <si>
    <t>24-Port SFP L2 Managed 10G Switch, 24  SFP Slots, 8 Gigabit RJ45 Combo Ports, 4 *10G SFP+ Slots, 19-inch Rack-mountable Steel Case</t>
  </si>
  <si>
    <t>48-Port L2 Managed POE 10G Switch, 48 Gigabit RJ45 POE/POE+ Ports,4 *10G SFP+ Slots, 370W PoE Power budget,19-inch Rack-mountable Steel Case</t>
  </si>
  <si>
    <t>48-Port L2 Managed 10G Switch, 48 Gigabit RJ45 Ports,4 *10G SFP+ Slots,19-inch Rack-mountable Steel Case</t>
  </si>
  <si>
    <t>RG-NBS5300-8MG2XS-UP</t>
  </si>
  <si>
    <t xml:space="preserve">
ICT ปี 66 Switch24-L3 งบ 110,000 บาท</t>
  </si>
  <si>
    <t xml:space="preserve">RG-NBS6002 </t>
  </si>
  <si>
    <t>M6000-24GT2XS</t>
  </si>
  <si>
    <t>M6000-24SFP2XS</t>
  </si>
  <si>
    <t>M6000-16GT8SFP2XS</t>
  </si>
  <si>
    <t>M6000-16SFP8GT2XS</t>
  </si>
  <si>
    <t>Component &amp; Memory &amp; Storage</t>
  </si>
  <si>
    <t>Power Supply</t>
  </si>
  <si>
    <t>RG-PA150I-FS</t>
  </si>
  <si>
    <t>RG-NBS7003</t>
  </si>
  <si>
    <t>RG-NBS7006</t>
  </si>
  <si>
    <t>RG-PA300I-FS</t>
  </si>
  <si>
    <t>RG-PA460I-FS</t>
  </si>
  <si>
    <t>RG-PA600I-FS</t>
  </si>
  <si>
    <t>M7006-CM</t>
  </si>
  <si>
    <t>M7000-24GT2XS-EA</t>
  </si>
  <si>
    <t>M7000-48GT2XS-EA</t>
  </si>
  <si>
    <t>M7000-24SFP2XS-EA</t>
  </si>
  <si>
    <t>M7000-48SFP2XS-EA</t>
  </si>
  <si>
    <t>M7000-24GT24SFP2XS-EA</t>
  </si>
  <si>
    <t>M7000-8XS-EA</t>
  </si>
  <si>
    <t>M7000-16XS-EA</t>
  </si>
  <si>
    <t>Transceivers &amp; Multiplexers</t>
  </si>
  <si>
    <t>Wireless</t>
  </si>
  <si>
    <t>AX1800 Wi-Fi 6 dual-band Gigabit ceiling mount Indoor AP, dual Gigabit LAN uplink ports, built-in antennas, dual-band 2.4GHz/5GHz, 802.11ax, 802.11ac wave2/wave1, up to 1775Mbps access rate per AP; support AP and routing mode, Layer 3 roaming, Reyee unified networking and Ruijie Cloud app management; Local power supply, DC 12V/1.5A (Note: The power adapter is sold as an optional accessory), 802.3at PoE (Warning: 802.3af or non-standard POE adapter may cause unknown issues. Please use Ruijie POE+ switch or 802.3at POE adapter as power supplier)</t>
  </si>
  <si>
    <t>AX3200 Wi-Fi 6 Multi-Gigabit Ceiling Mount Indoor AP
1 2.5Gbps RJ45 port, 1 Gigabit RJ45 port, 
Built-in antennas, dual-band 2.4GHz/5GHz, 4x4
802.11ax, 802.11ac wave2/wave1, 
Up to 3200Mbps access rate per AP; 
Support AP and routing mode, Layer 3 roaming, 
Reyee unified networking and Ruijie Cloud APP management;  Local power supply, DC 12V/1.5A (Note: The power adapter is sold as an optional accessory), 802.3at PoE (Warning: 802.3af or non-standard POE adapter may cause unknown issues. Please use Ruijie POE+ switch or 802.3at POE adapter as power supplier)</t>
  </si>
  <si>
    <t>AX1800 Dual Band Outdoor Wi-Fi6 Access Point, IP68 waterproof, 1201Mbps at 5GHz + 574Mbps at 2.4GHz, 2 10/100/1000base-t Ethernet uplink port, Internal omnidirectional antennas，support  802.11a/b/g/n/ac Wave1/acWave2/ax, Local power supply, DC 12V/1.5A (Note: The power adapter is sold as an optional accessory)
802.3at PoE (Warning: Can not get the best performance using 802.3af PoE adapter.)</t>
  </si>
  <si>
    <t>Bridge &amp; Router</t>
  </si>
  <si>
    <t>Network adapter</t>
  </si>
  <si>
    <t>10GBASE-SR, SFP+ Transceiver (1310nm, 10km, LC)</t>
  </si>
  <si>
    <t>datasheet</t>
  </si>
  <si>
    <t>RG-PA70I</t>
  </si>
  <si>
    <t>Networking Security</t>
  </si>
  <si>
    <t xml:space="preserve">RG-CS88-08 </t>
  </si>
  <si>
    <t xml:space="preserve">CM88-CM  </t>
  </si>
  <si>
    <t xml:space="preserve">CM88-48XS-H </t>
  </si>
  <si>
    <t>CM88-8CQ-H</t>
  </si>
  <si>
    <t>CM88-48GT-H</t>
  </si>
  <si>
    <t>CM88-48SFP-H</t>
  </si>
  <si>
    <t>RG-CS86-20XS4VS2QXS-D</t>
  </si>
  <si>
    <t>RG-CS85-48GT4XS-D</t>
  </si>
  <si>
    <t>RG-CS85-24SFP/8GT8XS-D</t>
  </si>
  <si>
    <t>RG-CS85-48SFP4XS-D</t>
  </si>
  <si>
    <t>RG-CS85-48GT4XS-HPD</t>
  </si>
  <si>
    <t>CM85-4XS2CQ</t>
  </si>
  <si>
    <t xml:space="preserve">RG-CS83-24GT4XS-PD </t>
  </si>
  <si>
    <t xml:space="preserve">RG-CS83-48GT4XS-PD </t>
  </si>
  <si>
    <t>RG-ES224GC V2</t>
  </si>
  <si>
    <t>RJI-RG-ES224GC-V2</t>
  </si>
  <si>
    <t>ทดแทนรุ่นRJI-310024GT4SFPP (EOS)</t>
  </si>
  <si>
    <t>ทดแทนรุ่น RJI-310024GT4SFP (EOS)</t>
  </si>
  <si>
    <t>ทดแทนรุ่น RJI-RG-EG105GW (EOS)</t>
  </si>
  <si>
    <t>ทดแทนรุ่น RJI-RG-EG105G (EOS)</t>
  </si>
  <si>
    <t>ทดแทนรุ่น RJI-RG-EG105G-P (EOS)</t>
  </si>
  <si>
    <t>ทดแทนรุ่น RJI-EG210G-P (EOS)</t>
  </si>
  <si>
    <t xml:space="preserve">Hardware Wireless Controller </t>
  </si>
  <si>
    <t>600 W AC power module,PoE budget 370W</t>
  </si>
  <si>
    <t>1000 W AC power module,PoE budget 740W</t>
  </si>
  <si>
    <t>RJI-RG-PA1000I-P-F</t>
  </si>
  <si>
    <t>Universal power module(AC, 600W) with redundancy function</t>
  </si>
  <si>
    <t>Universal Power module(AC, 1600W) with redundancy function</t>
  </si>
  <si>
    <t>RJI-RG-PA600I-F</t>
  </si>
  <si>
    <t>RJI-RG-PA1600I-F</t>
  </si>
  <si>
    <t>RJI-31008GT2SFPPV2</t>
  </si>
  <si>
    <t>RG-NBS3100-8GT2SFP-P V2</t>
  </si>
  <si>
    <t>ทดแทนรุ่น RJI-31008GT2SFPP</t>
  </si>
  <si>
    <t>RG-EW3000GX</t>
  </si>
  <si>
    <t>3000M Wi-Fi 6 Dual-WAN Gigabit Router
Next-generation gigabit Wi-Fi 6 standard
Dual-WAN aggregation
160 MHz bandwidth
Exclusive Reyee mesh providing full-space-coverage Wi-Fi solution
Ruijie Reyee App, manage your home network at your fingertips</t>
  </si>
  <si>
    <t>RJI-RG-EW3000GX</t>
  </si>
  <si>
    <t>RG-RAP62-OD</t>
  </si>
  <si>
    <t>RJI-RG-RAP62-OD</t>
  </si>
  <si>
    <t>AX3000 Dual-Band Gigabit Wireless Access Point IP65 waterproof, 2401 Mbps at 5 GHz + 573 Mbps at 2.4 GHz, 1 x 10/100/1000BASE-T port, Built in omnidirectional antennas, support 802.11a/b/g/n/ac/ax, 2x2 MIMO;IEEE 802.3af/at standard PoE power supply24 V passive PoE power supply (PoE and local power adapters sold separately)Maximum power consumption ＜ 16 W“</t>
  </si>
  <si>
    <t>E-Lighten Solution</t>
  </si>
  <si>
    <t>RG-NBF5200M-8FS16GT4XS</t>
  </si>
  <si>
    <t>“Three-layer managed OLT combined switch, supports Passive Optical Network(PON), 8 1000M/100M SFP/PON optical ports,16 10/100/1000Mbps Base-T Ethernet ports and 4 SFP+ 10-Gigabit optical ports. Maximum access number of ONU is 256, recommened to 160 ONUs. Single optical port can reach the maximum access number of 32 ONUs,  recommened to 20 ONUs. Support static routing, three-layer aggregation, ACL and other functions. Can be managed by Reyee APP and MACC cloud platform  “</t>
  </si>
  <si>
    <t>MF6000M-16FS8GT2XS</t>
  </si>
  <si>
    <t>Line card of RG-NBF6002M,  supports Passive Optical Network(PON), 16 1000M/100M SFP/PON optical ports, 8 10/100/1000Mbps Base-T Ethernet ports and 2 SFP+ 10Gigabit optical ports</t>
  </si>
  <si>
    <t>RG-NBF6002M</t>
  </si>
  <si>
    <t>1U  modular three-layer managed OLT combined switch,  2 line card slots, 2 power supply units</t>
  </si>
  <si>
    <t>RG-NBF6002M Power Module (support redundancy,AC, 150W)</t>
  </si>
  <si>
    <t>OM-GE-SFP-10KM-SM1490</t>
  </si>
  <si>
    <t>SC type Gigabit single mode Ethernet optical splitter, wavelength at 1490/1310nm. Maximum transfer distance is 10km</t>
  </si>
  <si>
    <t>RG-SPL2016-SC</t>
  </si>
  <si>
    <t>2 in 16 out even optical splitter. SC type with iron shell, can be held on a single rack, or combined with multiple units on a rack</t>
  </si>
  <si>
    <t>RG-SPL2032-SC</t>
  </si>
  <si>
    <t>2 in 32 out even optical splitter. SC type with iron shell, can be held on a single rack, or combined with multiple units on a rack</t>
  </si>
  <si>
    <t>RG-APF1250</t>
  </si>
  <si>
    <t>Wall mounted dual band AC1200 wireless optical AP(ONU) with built-in antenna, supports Passive Optical Network(PON), white, maximum wireless access rate is 1167Mbps, support IEEE 802.11b/g/n and IEEE 802.11a/n/ac. Supports management by Reyee APP and MACC cloud platform. Powered by 12V/1.5A DC power, 3 10/100/1000Mbps Ethernet ports, 1 Gigabit SC optical port, and 1 RJ11 analog telephone port</t>
  </si>
  <si>
    <t>RG-NBF2100S-8GT1SC</t>
  </si>
  <si>
    <t>Gigabit managed optical access switch(ONU), supports Passive Optical Network(PON), 8 10/100/1000Mbps Ethernet ports, 1 Gigabit SC optical port. Supports remote port reboot, switch reboot, VLAN division, port isolation, DHCP Snooping. Supports management by Reyee APP and MACC cloud platform. Not available for rack installation</t>
  </si>
  <si>
    <t>RG-NBF2100S-8GT1SC-P</t>
  </si>
  <si>
    <t>Gigabit managed optical access switch(ONU), supports Passive Optical Network(PON), 8 10/100/1000Mbps Ethernet ports, 1 Gigabit SC optical port. Maximum PoE output 120W, maximum PoE output per port 30W. Supports remote port reboot, switch reboot, VLAN division, port isolation, DHCP Snooping. Supports management by Reyee APP and MACC cloud platform. Not available for rack installation</t>
  </si>
  <si>
    <t>RG-NBF2100S-16GT1SC-P</t>
  </si>
  <si>
    <t>Gigabit managed optical access switch(ONU), supports Passive Optical Network(PON), 16 10/100/1000Mbps Ethernet ports, 1 Gigabit SC optical port. Maximum PoE output 240W, maximum PoE output per port 30W. Supports remote port reboot, switch reboot, VLAN division, port isolation, DHCP Snooping. Supports management by Reyee APP and MACC cloud platform</t>
  </si>
  <si>
    <t>RJI-RG-NBF6002M</t>
  </si>
  <si>
    <t>RJI-RG-SPL2016-SC</t>
  </si>
  <si>
    <t>RJI-RG-SPL2032-SC</t>
  </si>
  <si>
    <t>RJI-RG-APF1250</t>
  </si>
  <si>
    <t>RJI-F5200M8FS16GT4</t>
  </si>
  <si>
    <t>RJI-F6000M16FS8GT2</t>
  </si>
  <si>
    <t>RJI-OMSFP10KMSM149</t>
  </si>
  <si>
    <t>RJI-NBF2100S8GT1SC</t>
  </si>
  <si>
    <t>RJI-F2100S16GT1SCP</t>
  </si>
  <si>
    <t>RJI-F2100S8GT1SCP</t>
  </si>
  <si>
    <t>RG-EW300T</t>
  </si>
  <si>
    <t>RJI-RG-EW300T</t>
  </si>
  <si>
    <t>N300 Wireless 4G LTE Router
Cloud-managed
Plug and Play
4 External Antennas
Up to 150Mbps Download Speed
Three-year Warranty</t>
  </si>
  <si>
    <t>สินค้าชุดนี้ประกอบด้วย</t>
  </si>
  <si>
    <t>EW3000GX</t>
  </si>
  <si>
    <t>RG-NIS2100-8GT2SFP-HP</t>
  </si>
  <si>
    <t>Industrial-Grade Features Ensure Stable Operation Between -40℃ and +75℃
IP40 Protection Against 1 mm Solid Particles
6kV Surge Protection Against Voltage Spikes
90W PoE Output: Perfect for High-Power Device
Instant ERPS Configuration and Rapid Service Failover Ensure Network Stability
Ruijie Cloud: Easy Remote Management Anytime, Anywhere</t>
  </si>
  <si>
    <t>RG-NIS2100-4GT2SFP-HP</t>
  </si>
  <si>
    <t>RG-NIS-PA240-54</t>
  </si>
  <si>
    <t>RG-NIS-PA120-54</t>
  </si>
  <si>
    <t>AC/DC 120W DIN-Rail Power Supply for industrial switch</t>
  </si>
  <si>
    <t>RJI-RG-NIS-PA24054</t>
  </si>
  <si>
    <t>RJI-RG-NIS-PA12054</t>
  </si>
  <si>
    <t>RJI-NIS21008GT2SFP</t>
  </si>
  <si>
    <t>RJI-NIS21004GT2SFP</t>
  </si>
  <si>
    <t>RG-RAP72 Pro</t>
  </si>
  <si>
    <t>RJI-RG-RAP72PRO</t>
  </si>
  <si>
    <r>
      <t xml:space="preserve">Next-generation performance with Wi-Fi 7, delivering extra-high wireless speeds
Superior streaming with Wi-Fi 7's exclusive MLO feature
Compact design and easy installation
Enhanced data transmission with 4K-QAM for faster speeds
Ideal for integrating with enterprise switches to create a robust office network
</t>
    </r>
    <r>
      <rPr>
        <b/>
        <sz val="12"/>
        <color rgb="FFFF0000"/>
        <rFont val="Calibri"/>
        <family val="2"/>
        <scheme val="minor"/>
      </rPr>
      <t>**รองรับย่าน 2.4 GHz,5GHz</t>
    </r>
  </si>
  <si>
    <t>MF6000M-24GT2XS</t>
  </si>
  <si>
    <t>Line Card for e-Lighten 10G Layer 3 Managed Switch RG-NBF6002M
24 x 1G Ethernet Ports + 2 x 10G SFP+ Ports</t>
  </si>
  <si>
    <t>MF6000M-16GT8SFP2XS</t>
  </si>
  <si>
    <t>Line Card for e-Lighten 10G Layer 3 Managed Switch RG-NBF6002M
16 x 1G Ethernet Ports + 8 x 1G SFP Ports + 2 x 10G SFP+ Ports</t>
  </si>
  <si>
    <t>RJI-MF6000M24GT2XS</t>
  </si>
  <si>
    <t>RJI-6000M16GT8SFP2</t>
  </si>
  <si>
    <t>Next-generation performance with Wi-Fi 7, delivering extra-high wireless speeds
Superior streaming with Wi-Fi 7's exclusive MLO feature
Compact design and easy installation
Enhanced data transmission with 4K-QAM for faster speeds
Ideal for integrating with enterprise switches to create a robust office network
**รองรับย่าน 2.4 GHz,5GHz</t>
  </si>
  <si>
    <t xml:space="preserve">Wi-Fi 7 BE14000 Tri-Band Ceiling Access Point; 2.4 GHz/5 GHz/6 GHz tri-band, high throughput with 8 spatial streams; 1 x 100/1000/2500BASE-T port; 1 x 1G/10GBASE-X SFP+ port; 802.11ax protocol; support AP mode and router mode, support layer 2 and layer 3 roaming. Unified networking and management via Ruijie Cloud and Ruijie Reyee App. Maximum power consumption &lt; 30 W; support 802.3at PoE and 54 V DC power supply
</t>
  </si>
  <si>
    <t>RG-RAP73Pro</t>
  </si>
  <si>
    <t>RJI-RG-RAP73Pro</t>
  </si>
  <si>
    <t>NBS3300 Multi G Switch</t>
  </si>
  <si>
    <t>RG-NBS3300-8MG2XS-P</t>
  </si>
  <si>
    <t>2.5 Gbps ports smash the gigabit barrier and unlock the full potential of Wi-Fi 6/7 APs
CPP protects the CPU from attacks, ensuring CPU performance and stability
Enterprise-grade quality ensures high performance
Multiple security policies protect your network
Easy Cloud Management Anytime and Anywhere</t>
  </si>
  <si>
    <t>RG-NBS3300-16MG4XS-HP</t>
  </si>
  <si>
    <t>2.5 Gbps ports smash the gigabit barrier and unlock the full potential of Wi-Fi 6/7 APs
802.3bt/at/af-compliant PoE++ ports with a total power supply of 370 W
CPP protects the CPU from attacks, ensuring CPU performance and stability
Enterprise-grade quality ensures high performance
Multiple security policies protect your network
Easy Cloud Management Anytime and Anywhere</t>
  </si>
  <si>
    <t>RJI-S330016MG4XSHP</t>
  </si>
  <si>
    <t>RJI-S33008MG2XSP</t>
  </si>
  <si>
    <t>RG-NBS5500-12XS</t>
  </si>
  <si>
    <t>12-Port Full 10G SFP+ Layer 3 Managed Switch
Lightning-fast 10G Ports, Unleashing the Full Performance of Wi-Fi 7 APs
Easy Configuration with the MGMT Port
Rich Layer 3 Features: VCS, Static Routing, RIP, OSPF, DHCP Server, etc.
Multiple Security Policies Protect Your Network
Easy cloud management anytime and anywhere</t>
  </si>
  <si>
    <t>RJI-RG-NBS550012XS</t>
  </si>
  <si>
    <t>RJI-RG-RAP73PRO</t>
  </si>
  <si>
    <t>Reyee Indoor AP</t>
  </si>
  <si>
    <t>Reyee Wall AP</t>
  </si>
  <si>
    <t>Reyee Outdoor AP</t>
  </si>
  <si>
    <t>Ruijie Outdoor AP</t>
  </si>
  <si>
    <t>Ruijie Indoor AP</t>
  </si>
  <si>
    <t>RG-WALL 1600-Z3200-S</t>
  </si>
  <si>
    <t>The RG-WALL 1600-Z3200-S is a new generation firewall appliance. It comes with 8 solidified Gigabit Ethernet ports, 1 Gigabit optical port, and 1 10 Gigabit optical port. It has a 1U height form factor and includes 1 power supply. The default base throughput performance is 1 Gbps. This can be upgraded to 3 Gbps using the performance license (RG-WALL 1600-Z3200-S-1G-LIC).</t>
  </si>
  <si>
    <t>(Overseas Version) Five-in-One Firewall Authorization: Intrusion Prevention, Antivirus, Application Recognition, Threat Intelligence, and URL Feature Library. Each authorization includes 1-year IPS, AV, APP, URL upgrade services, and 1-year threat intelligence service.</t>
  </si>
  <si>
    <t>RG-WALL 1600-Z5100-S</t>
  </si>
  <si>
    <t>Ruijie RG-WALL 1600-Z5100-S is a next-generation firewall with fixed eight 1GE ports, two 1GE SFP ports, and four 10GE SFP+ ports. It is 1 RU high and equipped with one power module for factory delivery. It supports expansion of hot-swappable power modules for power redundancy and expansion of 1 TB hard disk drive (HDD). The basic throughput performance is 3 Gbps by default, which can be increased to 10 Gbps by adding performance licenses (RG-WALL 1600-Z5100-S-1G-LIC).</t>
  </si>
  <si>
    <t>RG-WALL 1600-Z5100-S-1G-LIC</t>
  </si>
  <si>
    <t>(Overseas Version) RG-WALL 1600-Z5100-S Firewall Performance Expansion Authorization, each authorization offers a network throughput performance extension of 1Gbps.</t>
  </si>
  <si>
    <t>RG-WALL 1600-Z5100-S-LIS-E-1Y</t>
  </si>
  <si>
    <t>XG-SFP-AOC1M</t>
  </si>
  <si>
    <t>XG-SFP-AOC3M</t>
  </si>
  <si>
    <t>XG-SFP-AOC5M</t>
  </si>
  <si>
    <t>Home Wifi Router</t>
  </si>
  <si>
    <t>KIT-RJI-NIS21008PA</t>
  </si>
  <si>
    <t>KIT-RJI-NIS21004PA</t>
  </si>
  <si>
    <t>RG-NIS2100-8GT2SFP-HP + Power Supply</t>
  </si>
  <si>
    <t>RG-NIS2100-4GT2SFP-HP + Power Supply</t>
  </si>
  <si>
    <t>RG-NIS3100-8GT4SFP-HP + Power Supply</t>
  </si>
  <si>
    <t>Accessories</t>
  </si>
  <si>
    <t>RG-NIS3100-8GT2SFP-HP + Power Supply</t>
  </si>
  <si>
    <t>RG-NIS3100-4GT2SFP-HP + Power Supply</t>
  </si>
  <si>
    <t>KIT-RJINIS310084PA</t>
  </si>
  <si>
    <t>KIT-RJINIS310082PA</t>
  </si>
  <si>
    <t>KIT-RJI-NIS31004PA</t>
  </si>
  <si>
    <t>รายการนี้ต้องซื้อ Power Supply เพิ่ม</t>
  </si>
  <si>
    <t>RG-RAP72-Wall</t>
  </si>
  <si>
    <t>RJI-RG-RAP72-Wall</t>
  </si>
  <si>
    <r>
      <t xml:space="preserve">Wi-Fi 7 revolution, providing data rates of up to 3600 Mbps
2.5 Gbps uplink port for ultra-high-speed indoor access
PoE output for IP phones and other IoT devices
Compact design with a thickness of 24 mm
Anti-theft lock for device protection
</t>
    </r>
    <r>
      <rPr>
        <b/>
        <sz val="14"/>
        <color rgb="FFFF0000"/>
        <rFont val="Calibri"/>
        <family val="2"/>
        <scheme val="minor"/>
      </rPr>
      <t>**รองรับย่าน 2.4 GHz,5GHz</t>
    </r>
  </si>
  <si>
    <t>RG-RAP72Pro-OD</t>
  </si>
  <si>
    <r>
      <t xml:space="preserve">AI-Powered Wi-Fi 7 Versatile Outdoor/Indoor Mesh AP
Wall or Pole Mounting to Fit in Any Location
IP65 Weatherproof Rating, Delivering Consistent Protection and Signal Stability
Build-in Antennas for Customized Coverage Where Needed
Tailored for Retail Businesses with Reyee Mesh, Standalone Portal, and AI Roaming Features
</t>
    </r>
    <r>
      <rPr>
        <b/>
        <sz val="14"/>
        <color rgb="FFFF0000"/>
        <rFont val="Calibri"/>
        <family val="2"/>
        <scheme val="minor"/>
      </rPr>
      <t>**รองรับย่าน 2.4 GHz,5GHz</t>
    </r>
  </si>
  <si>
    <t>RJI-RG-RAP72Pro-OD</t>
  </si>
  <si>
    <t>Wi-Fi 7 revolution, providing data rates of up to 3600 Mbps
2.5 Gbps uplink port for ultra-high-speed indoor access
PoE output for IP phones and other IoT devices
Compact design with a thickness of 24 mm
Anti-theft lock for device protection
**รองรับย่าน 2.4 GHz,5GHz</t>
  </si>
  <si>
    <t>AI-Powered Wi-Fi 7 Versatile Outdoor/Indoor Mesh AP
Wall or Pole Mounting to Fit in Any Location
IP65 Weatherproof Rating, Delivering Consistent Protection and Signal Stability
Build-in Antennas for Customized Coverage Where Needed
Tailored for Retail Businesses with Reyee Mesh, Standalone Portal, and AI Roaming Features
**รองรับย่าน 2.4 GHz,5GHz</t>
  </si>
  <si>
    <t>Internal</t>
  </si>
  <si>
    <t>Cabling</t>
  </si>
  <si>
    <t>สินค้า Ruijie BOM ที่ยอดเกิน 300k รบกวนขอข้อมูล User / Project และส่งขอราคาจาก PM ค่ะ</t>
  </si>
  <si>
    <t>RG-WALL 1600-Z3200-S-LIS-E-1Y</t>
  </si>
  <si>
    <t>RG-S6510-48VS8CQ(V2.0)</t>
  </si>
  <si>
    <t>RJI-S651048VS8CQV2</t>
  </si>
  <si>
    <t>RG-CS86-24MG4VS-UP</t>
  </si>
  <si>
    <t>RG-CS86-48MG4VS2QXS-UPD</t>
  </si>
  <si>
    <t>RG-CS86-24XMG4XS4VS-UPD</t>
  </si>
  <si>
    <t>RG-PA150I-F</t>
  </si>
  <si>
    <t>150W AC power module for RG-S5750C-48SFP4XS-H and RG-S6120-20XS4VS2QXS</t>
  </si>
  <si>
    <t>RJI-RG-PA150I-F</t>
  </si>
  <si>
    <t>By order 
30-45 วัน</t>
  </si>
  <si>
    <t>40G SR, QSFP+ transceiver, MPO connector, 850-nm wavelength, 400m over OM4, 300m over OM3. Used with MMF fiber cables.</t>
  </si>
  <si>
    <t>1-port PoE adapter (2500Base-T, 56V, 60W)</t>
  </si>
  <si>
    <t>VG-SFP-AOC7M(M)</t>
  </si>
  <si>
    <t>25G SFP28 AOC cable, 7 m（22.96ft.）</t>
  </si>
  <si>
    <t>RG-S6510-32CQ</t>
  </si>
  <si>
    <t>RG-S6510-32CQ chassis, with 32 x 100G QSFP28 ports, 2 x power module slots, and 5 x fan module slots. The chassis is equipped with two power modules (RG-PA550I-F) and five fan modules (M1HFAN I-F).</t>
  </si>
  <si>
    <t>RJI-RG-S6510-32CQ</t>
  </si>
  <si>
    <t>RG-RAP62</t>
  </si>
  <si>
    <t>Wi-Fi 6 AX1800 Dual-band ceiling access point; Gigabit LAN uplink ports, 2.4GHz/5GHz dual-band, built-in antennas,  802.11ax, 802.11ac wave2/wave1, up to 1774Mbps access rate per AP; support AP and routing mode, Layer 3 roaming, Unified networking and management via Ruijie Cloud and Ruijie Reyee App; Support PoE and local power supply (PoE module and DC adapter are sold separately)</t>
  </si>
  <si>
    <t>RJI-RG-RAP62</t>
  </si>
  <si>
    <t>RJI-VG-SFP-AOC7MM</t>
  </si>
  <si>
    <t>802.11a/b/g/n/ac wave1/ac wave 2/ax/be</t>
  </si>
  <si>
    <t>Switch NBS สามารถ Upgrade Lifetime Warranty ได้ , ขอราคาที่ PM</t>
  </si>
  <si>
    <t>5 Years Warranty
(สามารถ Upgrade Lifetime Warranty ได้ ขอราคาที่ PM)</t>
  </si>
  <si>
    <t>RG-EST330F-P</t>
  </si>
  <si>
    <t>5GHz wireless bridge, max 867Mbps wireless rate, 13dBi high gain directional antenna, Support 3KM long distance data transmission with 2 PoE Out port directly supply power to the lower link camera, each package contains one device.</t>
  </si>
  <si>
    <t>RG-EST350G</t>
  </si>
  <si>
    <t>5GHz wireless bridge, max 867Mbps wireless rate, 16dBi high gain directional antenna, Support 5KM long distance data transmission with 3GE ports, each package contains two devices.</t>
  </si>
  <si>
    <t>RG-EST450G</t>
  </si>
  <si>
    <t>5GHz Wireless Bridge Base Staion,max 867Mbps wireless rate, 15dBi high gain directional built-in 120° antenna, Support 5KM long distance data transmission with 3GE ports, each package contains one device.</t>
  </si>
  <si>
    <t>RJI-RG-EST330F-P</t>
  </si>
  <si>
    <t>RJI-RG-EST350G</t>
  </si>
  <si>
    <t>RJI-RG-EST450G</t>
  </si>
  <si>
    <t>RG-RAP72</t>
  </si>
  <si>
    <t>Wi-Fi7 BE3600 dual-band ceiling access point;2.4GHz/5GHz dual-radio, high throughput with 4 spatial streams; 1 x 100/1000/2500BASE-T port; Support AP and routing mode. Unified networking and management via Ruijie Cloud and Ruijie Reyee App.Maximum power consumption ＜ 14W; Support 802.3at PoE and 12V DC power supply</t>
  </si>
  <si>
    <t>RJI-RG-RAP72</t>
  </si>
  <si>
    <t>RG-NBS3100-48GT4SFP-P-V2</t>
  </si>
  <si>
    <t>48-Port 10G L2 Managed POE Switch, 48 Gigabit RJ45 POE/POE+ Ports,4 *1G SFP Slots, 370W PoE Power budget,19-inch Rack-mountable Steel Case</t>
  </si>
  <si>
    <t>RJI-310048GT4SFPP2</t>
  </si>
  <si>
    <t>ทดแทนรุ่น RG-NBS3100-48GT4SFP-P (EOS)</t>
  </si>
  <si>
    <t>RG-NBS3200-24GT4XS-P-V2</t>
  </si>
  <si>
    <t>24-Port 10G  L2 Managed POE Switch, 24 Gigabit RJ45 POE/POE+ Ports, 4 *10G SFP+ Slots, 370W PoE power budget,19-inch Rack-mountable Steel Case</t>
  </si>
  <si>
    <t>RJI-320024GT4XS-P2</t>
  </si>
  <si>
    <t>ทดแทนรุ่น RG-NBS3200-24GT4XS-P (EOS)</t>
  </si>
  <si>
    <t>RG-NBS3200-48GT4XS-P-V2</t>
  </si>
  <si>
    <t>RJI-320048GT4XS-P2</t>
  </si>
  <si>
    <t>ทดแทนรุ่น RG-NBS3200-48GT4XS-P (EOS)</t>
  </si>
  <si>
    <t>ทดแทนรุ่น RG-WS6008</t>
  </si>
  <si>
    <t>RG-WS6012</t>
  </si>
  <si>
    <t>RJI-RG-WS6012-L</t>
  </si>
  <si>
    <t>RG-WS6012-L</t>
  </si>
  <si>
    <t xml:space="preserve">8 x 10/100/1000BASE-T ports
2 x 1GE SFP/RJ45 combo ports
●RJ45 ports support 10/100/1000BASE-T auto-negotiation.
●Port 9/MGMT can be used as an out-of-band management port (MGMT).
2 x 10GE SFP+ ports
Default number of managed APs: 32
Maximum number of managed APs :  it can manage a maximum of 448 generic APs or 448 wall-mounted APs.
Forwarding performance: 10Gbps
AC roaming switching: 50ms
Support Ruijie AP management
Support centralised forwarding, local forwarding and flexible service-based forwarding
Intra/inter-AC Layer 2/3 roaming
AC virtualisation, multi-AC hot backup and multi-AC clustering
Edge Intelligent Sensing Technology
Support eweb
Support macc management
</t>
  </si>
  <si>
    <t>RG-ES220GS-LP</t>
  </si>
  <si>
    <t xml:space="preserve"> 16-Port 10/100/1000 Mbps PoE+, 2-Port Gigabit and 2-Port SFP  Cloud Managed Switch, 130W</t>
  </si>
  <si>
    <t>RG-ES228GS-LP</t>
  </si>
  <si>
    <t>24-Port 10/100/1000 Mbps PoE+, 2-Port Gigabit and 2-Port SFP  Cloud Managed Switch, 250W</t>
  </si>
  <si>
    <t>RJI-RG-ES220GS-LP</t>
  </si>
  <si>
    <t>RJI-RG-ES228GS-LP</t>
  </si>
  <si>
    <t>RJI-RG-RAP2266</t>
  </si>
  <si>
    <t>RJI-RG-RAP1260</t>
  </si>
  <si>
    <t>RJI-CS85-24GT8XSD</t>
  </si>
  <si>
    <t>RG-NBS3200-48GT4XS-P V2</t>
  </si>
  <si>
    <t>8-Port 100Mbps + 2 Uplink Port 100Mbps, 8 of the ports support PoE/PoE+ power supply. Max PoE power budget is 111W, Steel Case</t>
  </si>
  <si>
    <t>24-Port Gigabit unmanaged Switch, 24 Gigabit RJ45 Ports ,Steel Case</t>
  </si>
  <si>
    <t>RG-ES206MG-P</t>
  </si>
  <si>
    <t>5 x 2.5G ports and 1 x 10GE SFP+ port for higher network performance
4 x PoE Out ports supporting IEEE 802.3 af/at standards, 70 W PoE budget
Aggregation of up to 4 ports, unlocking higher network speed
Cost-effective smart cloud managed switches
Lifetime free cloud management on Ruijie Cloud anytime, anywhere</t>
  </si>
  <si>
    <t>RJI-RG-ES206MG-P</t>
  </si>
  <si>
    <t>RG-ES209MG-P</t>
  </si>
  <si>
    <t>8 x 2.5G ports and 1 x 10GE SFP+ port for higher network performance
8 x PoE Out ports supporting IEEE 802.3 af/at standards, 130 W PoE budget
Aggregation of up to 4 ports, unlocking higher network speed
Cost-effective smart cloud managed switches
Lifetime free cloud management on Ruijie Cloud anytime, anywhere</t>
  </si>
  <si>
    <t>RJI-RG-ES209MG-P</t>
  </si>
  <si>
    <t>RG-EG710XS</t>
  </si>
  <si>
    <t>Rack-mountable 10-Port Multi-Gigabit Cloud Managed Router with 4 x 2.5G Ports and 2 x SFP+ Ports
High capacity supporting up to 700 concurrent clients
3 Gbps throughput, high-performance router for office networks</t>
  </si>
  <si>
    <t>RJI-RG-EG710XS</t>
  </si>
  <si>
    <t>RG-RAP62-Wall</t>
  </si>
  <si>
    <t>Wi-Fi 6 dual-radio wall-plate AP with built-in omnidirectional antennas; 1 x 1GE WAN RJ45 port and 4 x 1GE LAN RJ45 ports (with one port supporting PoE Out); wireless data rate of up to 2974 Mbps; 160 MHz channel width; wall mount with high installation adaptability; routing and AP modes; 802.11k/v roaming; self-organizing network (SON); network management based on Ruijie Cloud and Ruijie Reyee App; 802.3af/at PoE In (PoE injector purchased separately)</t>
  </si>
  <si>
    <t>RJI-RG-RAP62-Wall</t>
  </si>
  <si>
    <t>RG-NBS5200-24GT4XS-P-V2</t>
  </si>
  <si>
    <t>RJI-520024GT4XSPV2</t>
  </si>
  <si>
    <t>ทดแทนรุ่น RG-EST350 V2</t>
  </si>
  <si>
    <t>RG-EW6000GX</t>
  </si>
  <si>
    <t>AX6000 Wi-Fi 6 Mesh Router with a 2.5 Gbps Port. Support Dual-WAN and Dual-LAN</t>
  </si>
  <si>
    <t>RJI-RG-EW6000GX</t>
  </si>
  <si>
    <t>RJI-520024SFP8GT4X</t>
  </si>
  <si>
    <t>RG-EW7200BE PRO</t>
  </si>
  <si>
    <t xml:space="preserve">BE7200 Dual-Band Wi-Fi 7 Router, Support Dual-WAN and Dual-LAN, Tri-core 1.8GHz powerful CPU, Recommend up to 96 users, Wi-Fi: Dual-Band 7141Mbps; Ports: 5×2.5GE Ports, 4×1GE Ports,, Support Reyee Mesh and Cloud Management. </t>
  </si>
  <si>
    <t>RJI-RG-EW7200BEPRO</t>
  </si>
  <si>
    <t>RG-EG406XS</t>
  </si>
  <si>
    <t>6-Port Multi-Gigabit Cloud Managed Router with 5 x 2.5G Ports and 1 x SFP+ Port</t>
  </si>
  <si>
    <t>RG-EG406XS-P</t>
  </si>
  <si>
    <t>6-Port Multi-Gigabit Cloud Managed Router with 5 x 2.5G Ports and 1 x SFP+ Port, 4 x PoE+ Ports, 110 W</t>
  </si>
  <si>
    <t>RJI-RG-EG406XS</t>
  </si>
  <si>
    <t>RJI-RG-EG406XS-P</t>
  </si>
  <si>
    <t>Hardware Firewall Z3200</t>
  </si>
  <si>
    <t>Hardware Firewall Z5100</t>
  </si>
  <si>
    <t>Z5100 License network throughput performance extension of 1Gbp</t>
  </si>
  <si>
    <t>Z5100 License IPS, AV, APP, URL , threat intelligence service 1 Y</t>
  </si>
  <si>
    <t>Z3200 License network throughput performance extension of 1Gbp</t>
  </si>
  <si>
    <t>Z3200 License IPS, AV, APP, URL , threat intelligence service 1 Y</t>
  </si>
  <si>
    <t>Firewall Z3200</t>
  </si>
  <si>
    <t>Firewall Z5100</t>
  </si>
  <si>
    <t>RG-RAP62-Wall-Lite</t>
  </si>
  <si>
    <t>Wi-Fi 6 dual-radio wall-plate AP with built-in omnidirectional antennas; 1 x 1GE WAN port and 1 x 1GE LAN port; wireless data rate of up to 2974 Mbps; 160 MHz channel width; wall mount with high installation adaptability; routing and AP modes; 802.11k/v roaming; self-organizing network (SON); network management based on Ruijie Cloud and Ruijie Reyee App; 802.3af/at PoE In (PoE injector purchased separately)</t>
  </si>
  <si>
    <t>RG-NBF5300M-12MFS12MG4XS</t>
  </si>
  <si>
    <t>OM-2.5G-SFP-10KM-SM1490</t>
  </si>
  <si>
    <t>RG-SPL2032-SC-P</t>
  </si>
  <si>
    <t>RG-APF2260（MG）</t>
  </si>
  <si>
    <t>RG-APF1260（MG-P）</t>
  </si>
  <si>
    <t>RG-AWG0.2-2SM-305I</t>
  </si>
  <si>
    <t>RG-AWG0.5-2SM-305I</t>
  </si>
  <si>
    <t>RG-PA65</t>
  </si>
  <si>
    <t>เกณฑ์ราคากลางและคุณลักษณะพื้นฐานการจัดหาอุปกรณ์และระบบคอมพิวเตอร์ ฉบับเดือนธันวาคม 2568</t>
  </si>
  <si>
    <t>อุปกรณ์กระจายสัญญาณ (L2 Switch) ขนาด 24 ช่อง แบบที่ 1 ราคา 3,500 บาท</t>
  </si>
  <si>
    <t>อุปกรณ์กระจายสัญญาณ (L3 Switch) ขนาด 24 ช่อง ราคา 100,000 บาท</t>
  </si>
  <si>
    <t>RAP62</t>
  </si>
  <si>
    <t>RAP72</t>
  </si>
  <si>
    <t>1 10/100/1000/2.5G Ethernet ports, PoE In </t>
  </si>
  <si>
    <t>อุปกรณ์กระจายสัญญาณไร้สาย (Access Point) แบบที่ 2 ราคา 22,000 บาท</t>
  </si>
  <si>
    <t>สามารถใช้งานตามมาตรฐาน (IEEE 802.11b, g, n, ac, ax) ได้เป็นอย่างน้อย</t>
  </si>
  <si>
    <t>Tri-band</t>
  </si>
  <si>
    <t>สามารถทำงานได้ตามมาตรฐาน IEEE 802.3af หรือ IEEE 802.3at หรือ IEEE 802.3bt (Power over Ethernet)</t>
  </si>
  <si>
    <t>สามารถรับสัญญาณขาเข้าไม่น้อยกว่า 4 ช่องสัญญาณ และส่งสัญญาณขาออกไม่น้อยกว่า 4 ช่องสัญญาณ (4x4 MIMO) และสามารถทำงานแบบ Multiuser MIMO (MU-MIMO) ได้เป็นอย่างน้อย</t>
  </si>
  <si>
    <t>8 10/100/100Base-T ports (802.3 af/at compliant), 2SFP 1000Base-X ports, 300W PoE power</t>
  </si>
  <si>
    <t>24 10/100/1000Base-X ports
(Port 1-8 10/100/1000Base-T combo ports)</t>
  </si>
  <si>
    <t>WPA(TKIP), WPA-PSK, WPA2(AES), 
OWE, WPA3-SAE, WPA2-PSK</t>
  </si>
  <si>
    <t xml:space="preserve"> RG-AP880-L </t>
  </si>
  <si>
    <t>WEP (64/128 bits), WPA-Personal, WPA-Enterprise, WPA2-Personal, WPA2-Enterprise, WPA3-Personal
(WPA2/WPA3 transition mode), WPA3-Enterprise (CCMP), WPA3-Enterprise (GCMP), WPA3-OWE, WPA3-
OWE transition mode</t>
  </si>
  <si>
    <t>1 100/1000/2500/5000Base-T (supports PoE in)
1 5GE SFP/RJ45 combo port
1 10/100/1000Base-T (supports  power supply for IoT)</t>
  </si>
  <si>
    <t>Radio 1: 2.4G 11ax: 2×2 MIMO
Radio 2: 5G 11ax: 2x2 MIMO
Radio 3: 6G 11ax: 4x4 MIMO
uplink and downlink support MU-MIMO</t>
  </si>
  <si>
    <t>12 2.5G splitter ports (support all-optical module insertion) + 12 2.5G electrical ports + 40,000 megabit optical ports</t>
  </si>
  <si>
    <t>Wire diameter 0.2 square millimeters, 2 meters</t>
  </si>
  <si>
    <t>Wire diameter 0.5 square millimeters, 2 meters</t>
  </si>
  <si>
    <r>
      <rPr>
        <sz val="11"/>
        <color theme="1"/>
        <rFont val="Calibri"/>
        <family val="4"/>
        <charset val="134"/>
        <scheme val="minor"/>
      </rPr>
      <t>54V1.2A adapter, temperature -10~ 40 ℃</t>
    </r>
    <r>
      <rPr>
        <sz val="10"/>
        <color rgb="FF000000"/>
        <rFont val="Calibri"/>
        <family val="2"/>
      </rPr>
      <t xml:space="preserve">
</t>
    </r>
  </si>
  <si>
    <r>
      <rPr>
        <sz val="11"/>
        <color theme="1"/>
        <rFont val="Calibri"/>
        <family val="4"/>
        <charset val="134"/>
        <scheme val="minor"/>
      </rPr>
      <t>2.5G single-fiber single-mode OLT Ethernet spectroscopic module, maximum transmission distance of 10km</t>
    </r>
    <r>
      <rPr>
        <sz val="10"/>
        <color rgb="FF000000"/>
        <rFont val="Calibri"/>
        <family val="2"/>
      </rPr>
      <t xml:space="preserve">
</t>
    </r>
  </si>
  <si>
    <r>
      <rPr>
        <sz val="11"/>
        <color theme="1"/>
        <rFont val="Calibri"/>
        <family val="4"/>
        <charset val="134"/>
        <scheme val="minor"/>
      </rPr>
      <t>2 SC upper connection ports, 32 SC optical port lower connection ports</t>
    </r>
    <r>
      <rPr>
        <sz val="10"/>
        <color rgb="FF000000"/>
        <rFont val="Calibri"/>
        <family val="2"/>
      </rPr>
      <t xml:space="preserve">
</t>
    </r>
  </si>
  <si>
    <t>Wifi 6 AX3000 ceiling wireless AP, 1 Gigabit WAN/LAN port, 1 2.5G SC uplink port, supports local DC power supply, POE power supply, POF power supply</t>
  </si>
  <si>
    <t>Wifi 6 AX3000 panel wireless AP, upstream 2.5G, 4 gigabit WAN/LAN ports P support local DC power supply, POF power supply</t>
  </si>
  <si>
    <t>RJI-5300M12MFS12MG</t>
  </si>
  <si>
    <t>RJI-RGAWG022SM305I</t>
  </si>
  <si>
    <t>RJI-RGAWG052SM305I</t>
  </si>
  <si>
    <t>RJI-RG-PA65</t>
  </si>
  <si>
    <t>RJI-25GSFP10KMSM14</t>
  </si>
  <si>
    <t>RJI-RG-SPL2032-SCP</t>
  </si>
  <si>
    <t>RJI-RG-APF2260-MG</t>
  </si>
  <si>
    <t>RJI-RG-APF1260-MGP</t>
  </si>
  <si>
    <r>
      <t>54V1.2A adapter, temperature -10~ 40 ℃</t>
    </r>
    <r>
      <rPr>
        <sz val="9"/>
        <rFont val="Calibri"/>
        <family val="2"/>
      </rPr>
      <t xml:space="preserve">
</t>
    </r>
  </si>
  <si>
    <r>
      <t>2.5G single-fiber single-mode OLT Ethernet spectroscopic module, maximum transmission distance of 10km</t>
    </r>
    <r>
      <rPr>
        <sz val="9"/>
        <rFont val="Calibri"/>
        <family val="2"/>
      </rPr>
      <t xml:space="preserve">
</t>
    </r>
  </si>
  <si>
    <r>
      <t>2 SC upper connection ports, 32 SC optical port lower connection ports</t>
    </r>
    <r>
      <rPr>
        <sz val="9"/>
        <rFont val="Calibri"/>
        <family val="2"/>
      </rPr>
      <t xml:space="preserve">
</t>
    </r>
  </si>
  <si>
    <t>RJI-RAP62-WALLLITE</t>
  </si>
  <si>
    <t>RG-ES216GC-V2</t>
  </si>
  <si>
    <t>RG-ES224GC-V2</t>
  </si>
  <si>
    <t>RG-NBS3100-8GT2SFP-P-V2</t>
  </si>
  <si>
    <t>RG-NBS3100-24GT4SFP-P-V2</t>
  </si>
  <si>
    <t>RG-NBS3100-24GT4SFP-V2</t>
  </si>
  <si>
    <t>RG-RAP72Pro</t>
  </si>
  <si>
    <t>RG-NBS6002</t>
  </si>
  <si>
    <t>RG-APF2260(MG)</t>
  </si>
  <si>
    <t>RG-APF1260(MG-P)</t>
  </si>
  <si>
    <t>RG-CS88-08</t>
  </si>
  <si>
    <t>CM88-CM</t>
  </si>
  <si>
    <t>CM88-48XS-H</t>
  </si>
  <si>
    <t>RG-PA600I-F</t>
  </si>
  <si>
    <t>RG-PA1600I-F</t>
  </si>
  <si>
    <t>RG-PA1000I-P-F</t>
  </si>
  <si>
    <t>RG-CS83-24GT4XS-PD</t>
  </si>
  <si>
    <t>RG-CS83-48GT4XS-PD</t>
  </si>
  <si>
    <t>RG-S6250-48XS8CQ</t>
  </si>
  <si>
    <t>40G-QSFP-SR-MM850</t>
  </si>
  <si>
    <t>40G-QSFP-LR4-SM1310</t>
  </si>
  <si>
    <t>40G-AOC-5M</t>
  </si>
  <si>
    <t>RJI-40QSFPLX4SM131</t>
  </si>
  <si>
    <t>RJI-100QSFPSRMM850</t>
  </si>
  <si>
    <t>Call and ask price</t>
  </si>
  <si>
    <t>100G-AOC-5M</t>
  </si>
  <si>
    <t>100G-QSFP-LR4-SM1310</t>
  </si>
  <si>
    <t>100G-QSFP-iLR4-SM1310</t>
  </si>
  <si>
    <t>GE-SFP-LH40-SM1310-BIDI</t>
  </si>
  <si>
    <t>GE-SFP-LH40-SM1550-BIDI</t>
  </si>
  <si>
    <t>GE-SFP-LX20-SM1310-BIDI</t>
  </si>
  <si>
    <t>GE-SFP-LX20-SM1550-BIDI</t>
  </si>
  <si>
    <t>MINI-GBIC-LH40-SM1310</t>
  </si>
  <si>
    <t>MINI-GBIC-ZX80-SM1550</t>
  </si>
  <si>
    <t>100G QSFP28 Optical Stack Cable (included both side transceivers), 10 Meters</t>
  </si>
  <si>
    <t>100G QSFP28 Optical Stack Cable (included both side transceivers), 5 Meters</t>
  </si>
  <si>
    <t>100G LR single-mode fiber module, QSFP28 transceiver, 10km (LC, dual-core, 1310nm)</t>
  </si>
  <si>
    <t>100G SR, QSFP28 transceiver, MPO connector, 850-nm wavelength, 100m over OM4, 70m over OM3. Used with MMF fiber cables.</t>
  </si>
  <si>
    <t xml:space="preserve">100G iLR fiber module, QSFP28 transceiver, 2km (LC, dual-core, 1310nm) </t>
  </si>
  <si>
    <t>40G QSFP+ cable, 30 meters, contains a cable and two port modules</t>
  </si>
  <si>
    <t>40G QSFP+ port fiber cable(5m),included 1 cable and 2 port modules</t>
  </si>
  <si>
    <t>40G LX4, QSFP+ transceiver, dual-LC, 1264nm-1337nm wavelength. 150 m over OM3/OM4 MMF, or 2 km over SMF</t>
  </si>
  <si>
    <t>40G SR, QSFP+ transceiver, MPO connector, 850-nm wavelength, 150m over OM4, 100m over OM3. Used with MMF fiber cables.</t>
  </si>
  <si>
    <t>40G iLR4, QSFP+ transceiver, LC, 1264nm-1337nm wavelength, 2 km over SMF</t>
  </si>
  <si>
    <t>1000BASE-LH, SFP Transceiver, BIDI-TX1310/RX1550，40km，LC</t>
  </si>
  <si>
    <t>1000BASE-LH, SFP Transceiver, BIDI-TX1550/RX1310，40km，LC</t>
  </si>
  <si>
    <t>1000BASE-LX, SFP Transceiver, BIDI-TX1310/RX1550，20km，LC</t>
  </si>
  <si>
    <t>1000BASE-LX, SFP Transceiver, BIDI-TX1550/RX1310，20km，LC</t>
  </si>
  <si>
    <t>1000BASE-LH, SFP Transceiver, SM (1310nm, 40km, LC)</t>
  </si>
  <si>
    <t>1000BASE-ZX, SFP Transceiver, SM (1550nm, 80km, LC)</t>
  </si>
  <si>
    <t>25G LR fiber module, SFP28 transceiver, 10km (LC, 1310nm)</t>
  </si>
  <si>
    <t>25G SR, SFP28 transceiver, LC connector, 850-nm wavelength, 100m over OM4, 70m over OM3. Used with MMF fiber cables.</t>
  </si>
  <si>
    <t>10GBASE SFP+ Optical Stack Cable (included both side transceivers) for S2910 and S5750-H Series Switches, 1 Meter</t>
  </si>
  <si>
    <t>10GBASE SFP+ Optical Stack Cable (included both side transceivers) for S2910 and S5750-H Series Switches, 3 Meter</t>
  </si>
  <si>
    <t>10GBASE SFP+ Optical Stack Cable (included both side transceivers) for S2910 and S5750-H Series Switches, 5 Meter</t>
  </si>
  <si>
    <t/>
  </si>
  <si>
    <t>RG-LIC-EG-SDW-M-1Device-1Y</t>
  </si>
  <si>
    <t>RG-LIC-EG-SDW-S-1Device-1Y</t>
  </si>
  <si>
    <t>The SD-WAN license code M，1 Device，1year service life。</t>
  </si>
  <si>
    <t>The SD-WAN license code S，1 Device，1year service life。</t>
  </si>
  <si>
    <t>1 Years Warranty</t>
  </si>
  <si>
    <t>By order 
10-15 วัน</t>
  </si>
  <si>
    <t>Call</t>
  </si>
  <si>
    <t>1000BASE-LX, SFP Transceiver, SM (1310nm, 10km, LC)</t>
  </si>
  <si>
    <t>Plan EOL มีขายเฉพาะของใน Stock</t>
  </si>
  <si>
    <t>Ruijie TH Update : 2026-02-06</t>
  </si>
  <si>
    <t>อุปกรณ์ป้องกันเครือข่าย (Next Generation Firewall) แบบที่ 1 ราคา 220,000 บาท</t>
  </si>
  <si>
    <t>เป็นอุปกรณ์ Firewall ชนิด Next Generation Firewall แบบ Appliance</t>
  </si>
  <si>
    <t>มี Next Generation Firewall Throughput ไม่น้อยกว่า 3 Gbps</t>
  </si>
  <si>
    <r>
      <t xml:space="preserve">3.5 Gbps
</t>
    </r>
    <r>
      <rPr>
        <b/>
        <sz val="11"/>
        <color rgb="FFFF0000"/>
        <rFont val="Calibri"/>
        <family val="2"/>
        <scheme val="minor"/>
      </rPr>
      <t>*ต้องเสนอ RG-WALL 1600-Z5100-S-1G-LIC x 7</t>
    </r>
  </si>
  <si>
    <t>มีช่องเชื่อมต่อระบบเครือข่าย (Network Interface) แบบ 10/100/1000 Base-T หรือดีกว่า จำนวนไม่น้อยกว่า 8 ช่อง</t>
  </si>
  <si>
    <t>8 10/100/1000 Base-T ports
2 1GE SFP ports</t>
  </si>
  <si>
    <t>มีช่องสำหรับรองรับการเชื่อมต่อระบบเครือข่าย (Network Interface) แบบ 10 Gbps (SFP+) จำนวนไม่น้อยกว่า 2 ช่อง</t>
  </si>
  <si>
    <t>4 10GE SFP+ ports</t>
  </si>
  <si>
    <t>มีระบบตรวจสอบและป้องกันการบุกรุกแบบต่างๆ อย่างน้อย ดังนี้ SYN Flood, UDP Flood, ICMP Flood, IP Address Spoofing, Port Scan, DoS or DDoS, Teardrop Attack, Land Attack, IP Fragment, ICMP Fragment เป็นต้นได้</t>
  </si>
  <si>
    <t>สามารถทำการกำหนด IP Address และ Service Port แบบ Network Address Translation (NAT) และ Port Address Translation (PAT) ได้</t>
  </si>
  <si>
    <t>สามารถ Routing แบบ Static, Dynamic Routing ได้</t>
  </si>
  <si>
    <t>สามารถบริหารจัดการอุปกรณ์ผ่านมาตรฐาน HTTPS หรือ SSH ได้เป็นอย่างน้อย</t>
  </si>
  <si>
    <t>สามารถเก็บและส่งรายละเอียดและตรวจสอบการใช้งาน (Logging/Monitoring) ในรูปแบบ Syslog ได้</t>
  </si>
  <si>
    <t>มี Power Supply แบบ Redundant หรือ Hot Swap จำนวน 2 หน่วย</t>
  </si>
  <si>
    <t>*ต้องเสนอ Power module เพิ่ม 1 หน่วย (RG-PA70I)</t>
  </si>
  <si>
    <t>อุปกรณ์ป้องกันและตรวจจับการบุกรุก (Intrusion Prevension System) แบบที่ 1 ราคา 330,000 บาท</t>
  </si>
  <si>
    <t xml:space="preserve">เป็นอุปกรณ์ (Hardware Appliance) ที่ออกแบบมาเพื่อป้องกันการบุกรุกทางเครือข่าย (Intrusion Prevension System) </t>
  </si>
  <si>
    <t>สามารถตรวจจับวิธีการบุกรุกและป้องกันเครือข่ายได้อย่างน้อย ดังนี้ Signature matching, Protocol/Packet Anomalies, Statistical anomalies หรือ Application anomalies, Overflow, Worm, Virus, Backdoor Program, Trojan Horse, Port Scanning, Spyware, Packet Analysis, DOS, DDOS</t>
  </si>
  <si>
    <t>สามารถทำงานได้อย่างน้อย 1 Segments ใน IPS mode</t>
  </si>
  <si>
    <t>มีความเร็วในการตรวจจับ (IPS Throughput) ได้ไม่น้อยกว่า 1 Gbps</t>
  </si>
  <si>
    <t>1.8 Gbps</t>
  </si>
  <si>
    <r>
      <rPr>
        <sz val="11"/>
        <color theme="1"/>
        <rFont val="Calibri"/>
        <family val="2"/>
        <scheme val="minor"/>
      </rPr>
      <t xml:space="preserve">สามารถทำงานได้ตามมาตรฐาน IEEE 802.3af หรือ IEEE 802.3at </t>
    </r>
    <r>
      <rPr>
        <sz val="11"/>
        <rFont val="Calibri"/>
        <family val="2"/>
        <scheme val="minor"/>
      </rPr>
      <t>หรือ IEEE 802.3bt</t>
    </r>
    <r>
      <rPr>
        <sz val="11"/>
        <color theme="1"/>
        <rFont val="Calibri"/>
        <family val="2"/>
        <scheme val="minor"/>
      </rPr>
      <t xml:space="preserve">  (Power over Ethernet)</t>
    </r>
  </si>
  <si>
    <t>RG-ES205GC-V2</t>
  </si>
  <si>
    <t>5-Port Gigabit Cloud-Managed Switch</t>
  </si>
  <si>
    <t>RG-ES207GS-AC-OD</t>
  </si>
  <si>
    <t>4-Port 10/100/1000BASE-T PoE+ Cloud-Managed Switch with 1-Port Gigabit and 2-Port SFP, 60 W, IP65</t>
  </si>
  <si>
    <t>RG-ES207GS-HP</t>
  </si>
  <si>
    <t>4-Port 10/100/1000BASE-T PoE (2-Port PoE++ and 2-Port PoE+) Cloud-Managed Switch with 2-Port Gigabit and 1-Port SFP, 120 W</t>
  </si>
  <si>
    <t>RG-ES207GS-LP</t>
  </si>
  <si>
    <t>4-Port 10/100/1000BASE-T PoE+ Cloud-Managed Switch with 2-Port Gigabit and 1-Port SFP, 40 W</t>
  </si>
  <si>
    <t>RG-ES207GS-P</t>
  </si>
  <si>
    <t>6-Port Gigabit Cloud-Managed PoE Switch with 1-Port SFP, 54 W</t>
  </si>
  <si>
    <t>RG-ES207GS-PI-OD</t>
  </si>
  <si>
    <t>4 x 10/100/1000BASE-T PoE+, 1 x GE RJ45(802.3bt PoE in), 2 x SFP; Cloud Managed Switch; 60 W; IP65</t>
  </si>
  <si>
    <t>RG-ES208GC-V2</t>
  </si>
  <si>
    <t>8-Port Gigabit Cloud-Managed Switch</t>
  </si>
  <si>
    <t>RG-ES211GS-LP</t>
  </si>
  <si>
    <t>8-Port 10/100/1000BASE-T PoE+ Cloud-Managed Switch with 2-Port Gigabit and 1-Port SFP, 70 W</t>
  </si>
  <si>
    <t>RG-ES211GS-P</t>
  </si>
  <si>
    <t>10-Port Gigabit Cloud-Managed PoE Switch with 1-Port SFP, 120 W</t>
  </si>
  <si>
    <t>RG-ES216GC2MS</t>
  </si>
  <si>
    <t>16-Port Gigabit Cloud-Managed Switch with 2-Port 2.5G SFP</t>
  </si>
  <si>
    <t>RG-ES220GS-P-V2</t>
  </si>
  <si>
    <t>16-Port 10/100/1000BASE-T PoE+ Cloud-Managed Switch with 2-Port Gigabit and 2-Port SFP, 250 W</t>
  </si>
  <si>
    <t>RG-ES224GC2MS</t>
  </si>
  <si>
    <t>24-Port Gigabit Cloud-Managed Switch with 2-Port 2.5G SFP</t>
  </si>
  <si>
    <t>RG-ES228GS-P-V2</t>
  </si>
  <si>
    <t>24-Port 10/100/1000BASE-T PoE+ Cloud-Managed Switch with 2-Port Gigabit and 2-Port SFP, 370 W</t>
  </si>
  <si>
    <t>RG-CF10S-UTP-LIS-1Y</t>
  </si>
  <si>
    <t>RG-CF10S-UTP-LIS-1M</t>
  </si>
  <si>
    <t>RG-CF10S-300M-LIC</t>
  </si>
  <si>
    <t>RG-CF10S-600M-Bundle-1Y</t>
  </si>
  <si>
    <t>RG-CF10S-600M-Bundle-3Y</t>
  </si>
  <si>
    <t>RG-CF10S-600M-Bundle-5Y</t>
  </si>
  <si>
    <t>RG-CF10S-900M-Bundle-1Y</t>
  </si>
  <si>
    <t>RG-CF10S-900M-Bundle-3Y</t>
  </si>
  <si>
    <t>RG-CF10S-900M-Bundle-5Y</t>
  </si>
  <si>
    <t>RG-CF10S-1.2G-Bundle-1Y</t>
  </si>
  <si>
    <t>RG-CF10S-1.2G-Bundle-3Y</t>
  </si>
  <si>
    <t>RG-CF10S-1.2G-Bundle-5Y</t>
  </si>
  <si>
    <t>RG-CF10S-LTE-600M-Bundle-1Y</t>
  </si>
  <si>
    <t>RG-CF10S-LTE-600M-Bundle-3Y</t>
  </si>
  <si>
    <t>RG-CF10S-LTE-600M-Bundle-5Y</t>
  </si>
  <si>
    <t>RG-CF10S-LTE-900M-Bundle-1Y</t>
  </si>
  <si>
    <t>RG-CF10S-LTE-900M-Bundle-3Y</t>
  </si>
  <si>
    <t>RG-CF10S-LTE-900M-Bundle-5Y</t>
  </si>
  <si>
    <t>RG-CF10S-LTE-1.2G-Bundle-1Y</t>
  </si>
  <si>
    <t>RG-CF10S-LTE-1.2G-Bundle-3Y</t>
  </si>
  <si>
    <t>RG-CF10S-LTE-1.2G-Bundle-5Y</t>
  </si>
  <si>
    <t>RG-NSEC-SIC-LTE-S</t>
  </si>
  <si>
    <t>RG-CF30XS-UTP-LIS-1Y</t>
  </si>
  <si>
    <t>RG-CF30XS-UTP-LIS-1M</t>
  </si>
  <si>
    <t>RG-CF30XS-1.3G-Bundle-1Y</t>
  </si>
  <si>
    <t>RG-CF30XS-1.3G-Bundle-3Y</t>
  </si>
  <si>
    <t>RG-CF30XS-1.3G-Bundle-5Y</t>
  </si>
  <si>
    <t>RG-NSEC-HDD-1T-B</t>
  </si>
  <si>
    <t>RG-NSEC-SSD-480G-B-M</t>
  </si>
  <si>
    <t>EOL</t>
  </si>
  <si>
    <t>EOL ติดต่อ PM</t>
  </si>
  <si>
    <t>CF10S includes a 1-year license for combined security features.（G-TI+K-TI+APP+URL+IPS+AV+WAF+AI Detection）</t>
  </si>
  <si>
    <t>CF10S includes a 1-month license for combined security features.（G-TI+K-TI+APP+URL+IPS+AV+WAF+AI Detection）</t>
  </si>
  <si>
    <t>CF10S Full threat Performance Throughput Extension License adds 300M of Full threat performance throughput per license.</t>
  </si>
  <si>
    <t>RG-CF10S+RG-CF10S-UTP-LIS-1Y</t>
  </si>
  <si>
    <t>RG-CF10S+RG-CF10S-UTP-LIS-1Y*3</t>
  </si>
  <si>
    <t>RG-CF10S+RG-CF10S-UTP-LIS-1Y*5</t>
  </si>
  <si>
    <t>RG-CF10S+RG-CF10S-300M-LIC+RG-CF10S-UTP-LIS-1Y</t>
  </si>
  <si>
    <t>RG-CF10S+RG-CF10S-300M-LIC+RG-CF10S-UTP-LIS-1Y*3</t>
  </si>
  <si>
    <t>RG-CF10S+RG-CF10S-300M-LIC+RG-CF10S-UTP-LIS-1Y*5</t>
  </si>
  <si>
    <t>RG-CF10S+RG-CF10S-300M-LIC*2+RG-CF10S-UTP-LIS-1Y</t>
  </si>
  <si>
    <t>RG-CF10S+RG-CF10S-300M-LIC*2+RG-CF10S-UTP-LIS-1Y*3</t>
  </si>
  <si>
    <t>RG-CF10S+RG-CF10S-300M-LIC*2+RG-CF10S-UTP-LIS-1Y*5</t>
  </si>
  <si>
    <t>RG-CF10S-LTE+RG-CF10S-UTP-LIS-1Y</t>
  </si>
  <si>
    <t>RG-CF10S-LTE+RG-CF10S-UTP-LIS-1Y*3</t>
  </si>
  <si>
    <t>RG-CF10S-LTE+RG-CF10S-UTP-LIS-1Y*5</t>
  </si>
  <si>
    <t>RG-CF10S-LTE+RG-CF10S-300M-LIC+RG-CF10S-UTP-LIS-1Y</t>
  </si>
  <si>
    <t>RG-CF10S-LTE+RG-CF10S-300M-LIC+RG-CF10S-UTP-LIS-1Y*3</t>
  </si>
  <si>
    <t>RG-CF10S-LTE+RG-CF10S-300M-LIC+RG-CF10S-UTP-LIS-1Y*5</t>
  </si>
  <si>
    <t>RG-CF10S-LTE+RG-CF10S-300M-LIC*2+RG-CF10S-UTP-LIS-1Y</t>
  </si>
  <si>
    <t>RG-CF10S-LTE+RG-CF10S-300M-LIC*2+RG-CF10S-UTP-LIS-1Y*3</t>
  </si>
  <si>
    <t>RG-CF10S-LTE+RG-CF10S-300M-LIC*2+RG-CF10S-UTP-LIS-1Y*5</t>
  </si>
  <si>
    <t>Optional 4G LTE model,Designed for CF30XS</t>
  </si>
  <si>
    <t>CF30XS includes a 1-year license for combined security features.（G-TI+K-TI+APP+URL+IPS+AV+WAF+AI Detection）</t>
  </si>
  <si>
    <t>CF30XS includes a 1-month license for combined security features.（G-TI+K-TI+APP+URL+IPS+AV+WAF+AI Detection）</t>
  </si>
  <si>
    <t>RG-CF30XS+RG-CF30XS-UTP-LIS-1Y</t>
  </si>
  <si>
    <t>RG-CF30XS+RG-CF30XS-UTP-LIS-1Y*3</t>
  </si>
  <si>
    <t>RG-CF30XS+RG-CF30XS-UTP-LIS-1Y*5</t>
  </si>
  <si>
    <t>1 TB HDD Expansion Module for RG-CF Series</t>
  </si>
  <si>
    <t>480 GB SSD Expansion Module for RG-CF Series</t>
  </si>
  <si>
    <t>RJI-RG-ES205GC-V2</t>
  </si>
  <si>
    <t>New model</t>
  </si>
  <si>
    <t>RJI-RG-ES207GS-AC-OD</t>
  </si>
  <si>
    <t>RJI-RG-ES207GS-HP</t>
  </si>
  <si>
    <t>RJI-RG-ES207GS-LP</t>
  </si>
  <si>
    <t>RJI-RG-ES207GS-P</t>
  </si>
  <si>
    <t>RJI-RG-ES207GS-PI-OD</t>
  </si>
  <si>
    <t>RJI-RG-ES208GC-V2</t>
  </si>
  <si>
    <t>RJI-RG-ES211GS-LP</t>
  </si>
  <si>
    <t>RJI-RG-ES211GS-P</t>
  </si>
  <si>
    <t>RJI-RG-ES216GC2MS</t>
  </si>
  <si>
    <t>RJI-RG-ES220GS-P-V2</t>
  </si>
  <si>
    <t>RJI-RG-ES224GC2MS</t>
  </si>
  <si>
    <t>RJI-RG-ES228GS-P-V2</t>
  </si>
  <si>
    <t>Pre EOS ขายเฉพาะที่มีใน Stock
รุ่นทดแทน RG-ES228GS-P-V2</t>
  </si>
  <si>
    <t>Pre EOS ขายเฉพาะที่มีใน Stock
รุ่นทดแทน RG-ES224GC2MS</t>
  </si>
  <si>
    <t>Pre EOS ขายเฉพาะที่มีใน Stock
รุ่นทดแทน RG-ES220GS-P-V2</t>
  </si>
  <si>
    <t>Pre EOS ขายเฉพาะที่มีใน Stock
รุ่นทดแทน RG-ES216GC2MS</t>
  </si>
  <si>
    <t>Pre EOS ขายเฉพาะที่มีใน Stock
รุ่นทดแทน RG-ES211GS-P</t>
  </si>
  <si>
    <t>Pre EOS ขายเฉพาะที่มีใน Stock
รุ่นทดแทน RG-ES208GC-V2</t>
  </si>
  <si>
    <t>Pre EOS ขายเฉพาะที่มีใน Stock
รุ่นทดแทน RG-ES207GS-P</t>
  </si>
  <si>
    <t>Pre EOS ขายเฉพาะที่มีใน Stock
รุ่นทดแทน RG-ES205GC-V2</t>
  </si>
  <si>
    <t>Ruijie New Firewall</t>
  </si>
  <si>
    <t>Vendor Part</t>
  </si>
  <si>
    <t>ES200 Cloud-manage Switch</t>
  </si>
  <si>
    <t>ทดแทนรุ่นเดิม</t>
  </si>
  <si>
    <t>RJI-RG-ES210GS-P , RJI-RG-ES209GC-P</t>
  </si>
  <si>
    <t>RJI-RG-ES206GS-P , RJI-RG-ES205GC-P</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</si>
</sst>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_-* #,##0.00_-;\-* #,##0.00_-;_-* &quot;-&quot;??_-;_-@_-"/>
    <numFmt numFmtId="165" formatCode="[DBNum2][$-804]General"/>
    <numFmt numFmtId="166" formatCode="0_);[Red]\(0\)"/>
    <numFmt numFmtId="167" formatCode="0.00_);[Red]\(0.00\)"/>
    <numFmt numFmtId="168" formatCode="&quot;US$&quot;#,##0.00_);[Red]\(&quot;US$&quot;#,##0.00\)"/>
    <numFmt numFmtId="169" formatCode="&quot;US$&quot;#,##0_);[Red]\(&quot;US$&quot;#,##0\)"/>
    <numFmt numFmtId="170" formatCode="&quot;US$&quot;#,##0.0_);[Red]\(&quot;US$&quot;#,##0.0\)"/>
    <numFmt numFmtId="171" formatCode="[$฿-41E]#,##0;[Red]\-[$฿-41E]#,##0"/>
    <numFmt numFmtId="172" formatCode="_ [$¥-804]* #,##0.00_ ;_ [$¥-804]* \-#,##0.00_ ;_ [$¥-804]* &quot;-&quot;??_ ;_ @_ "/>
    <numFmt numFmtId="173" formatCode="&quot;$&quot;#,##0.00;\-&quot;$&quot;#,##0.00"/>
  </numFmts>
  <fonts count="84">
    <font>
      <sz val="11"/>
      <color theme="1"/>
      <name val="Calibri"/>
      <family val="4"/>
      <charset val="134"/>
      <scheme val="minor"/>
    </font>
    <font>
      <sz val="11"/>
      <color theme="1"/>
      <name val="Calibri"/>
      <family val="2"/>
      <charset val="222"/>
      <scheme val="minor"/>
    </font>
    <font>
      <sz val="11"/>
      <color theme="1"/>
      <name val="Calibri"/>
      <family val="2"/>
      <charset val="222"/>
      <scheme val="minor"/>
    </font>
    <font>
      <sz val="11"/>
      <color theme="1"/>
      <name val="Calibri"/>
      <family val="2"/>
      <charset val="222"/>
      <scheme val="minor"/>
    </font>
    <font>
      <sz val="12"/>
      <color theme="1"/>
      <name val="Calibri"/>
      <family val="2"/>
      <charset val="134"/>
      <scheme val="minor"/>
    </font>
    <font>
      <sz val="12"/>
      <color theme="1"/>
      <name val="Calibri"/>
      <family val="2"/>
      <charset val="134"/>
      <scheme val="minor"/>
    </font>
    <font>
      <sz val="12"/>
      <color theme="1"/>
      <name val="Calibri"/>
      <family val="2"/>
      <charset val="134"/>
      <scheme val="minor"/>
    </font>
    <font>
      <sz val="12"/>
      <color theme="1"/>
      <name val="Calibri"/>
      <family val="2"/>
      <charset val="134"/>
      <scheme val="minor"/>
    </font>
    <font>
      <sz val="9"/>
      <name val="Calibri"/>
      <family val="2"/>
      <charset val="134"/>
      <scheme val="minor"/>
    </font>
    <font>
      <sz val="11"/>
      <color theme="1"/>
      <name val="Calibri"/>
      <family val="3"/>
      <charset val="134"/>
      <scheme val="minor"/>
    </font>
    <font>
      <sz val="12"/>
      <name val="宋体"/>
      <family val="3"/>
      <charset val="134"/>
    </font>
    <font>
      <sz val="11"/>
      <color theme="1"/>
      <name val="Calibri"/>
      <family val="2"/>
      <charset val="134"/>
      <scheme val="minor"/>
    </font>
    <font>
      <sz val="9"/>
      <name val="Calibri"/>
      <family val="4"/>
      <charset val="134"/>
      <scheme val="minor"/>
    </font>
    <font>
      <sz val="12"/>
      <name val="Times New Roman"/>
      <family val="1"/>
    </font>
    <font>
      <sz val="11"/>
      <color theme="1"/>
      <name val="Calibri"/>
      <family val="4"/>
      <charset val="134"/>
      <scheme val="minor"/>
    </font>
    <font>
      <b/>
      <sz val="10"/>
      <color rgb="FFFFFFFF"/>
      <name val="Calibri"/>
      <family val="2"/>
      <scheme val="minor"/>
    </font>
    <font>
      <sz val="12"/>
      <color theme="1"/>
      <name val="Calibri"/>
      <family val="2"/>
      <scheme val="minor"/>
    </font>
    <font>
      <b/>
      <sz val="14"/>
      <color rgb="FF0000FF"/>
      <name val="Calibri"/>
      <family val="2"/>
      <scheme val="minor"/>
    </font>
    <font>
      <sz val="10"/>
      <color theme="1"/>
      <name val="Calibri"/>
      <family val="2"/>
      <scheme val="minor"/>
    </font>
    <font>
      <b/>
      <sz val="10"/>
      <color rgb="FF0A0CFF"/>
      <name val="Calibri"/>
      <family val="2"/>
      <scheme val="minor"/>
    </font>
    <font>
      <b/>
      <sz val="10"/>
      <color rgb="FF0000FF"/>
      <name val="Calibri"/>
      <family val="2"/>
      <scheme val="minor"/>
    </font>
    <font>
      <sz val="10"/>
      <name val="Calibri"/>
      <family val="2"/>
      <scheme val="minor"/>
    </font>
    <font>
      <b/>
      <sz val="10"/>
      <name val="Calibri"/>
      <family val="2"/>
      <scheme val="minor"/>
    </font>
    <font>
      <sz val="10"/>
      <color rgb="FFFF0000"/>
      <name val="Calibri"/>
      <family val="2"/>
      <scheme val="minor"/>
    </font>
    <font>
      <b/>
      <sz val="10"/>
      <color rgb="FFFF0000"/>
      <name val="Calibri"/>
      <family val="2"/>
      <scheme val="minor"/>
    </font>
    <font>
      <sz val="10"/>
      <color rgb="FF000000"/>
      <name val="Calibri"/>
      <family val="2"/>
      <scheme val="minor"/>
    </font>
    <font>
      <b/>
      <sz val="14"/>
      <color theme="1"/>
      <name val="Calibri"/>
      <family val="2"/>
      <scheme val="minor"/>
    </font>
    <font>
      <b/>
      <sz val="12"/>
      <color theme="0"/>
      <name val="Calibri"/>
      <family val="2"/>
      <scheme val="minor"/>
    </font>
    <font>
      <sz val="14"/>
      <name val="Calibri"/>
      <family val="2"/>
      <scheme val="minor"/>
    </font>
    <font>
      <sz val="14"/>
      <color theme="1"/>
      <name val="Calibri"/>
      <family val="2"/>
      <scheme val="minor"/>
    </font>
    <font>
      <b/>
      <sz val="14"/>
      <color rgb="FFFF0000"/>
      <name val="Calibri"/>
      <family val="2"/>
      <scheme val="minor"/>
    </font>
    <font>
      <sz val="11"/>
      <color theme="1"/>
      <name val="Calibri"/>
      <family val="2"/>
      <charset val="222"/>
    </font>
    <font>
      <u/>
      <sz val="4.4000000000000004"/>
      <color theme="10"/>
      <name val="Tahoma"/>
      <family val="4"/>
      <charset val="134"/>
    </font>
    <font>
      <u/>
      <sz val="10"/>
      <color theme="10"/>
      <name val="Calibri"/>
      <family val="2"/>
      <scheme val="minor"/>
    </font>
    <font>
      <sz val="11"/>
      <color theme="1"/>
      <name val="Arial Unicode MS"/>
      <family val="2"/>
    </font>
    <font>
      <b/>
      <sz val="10"/>
      <color theme="1"/>
      <name val="Calibri"/>
      <family val="2"/>
      <scheme val="minor"/>
    </font>
    <font>
      <b/>
      <sz val="18"/>
      <color theme="1"/>
      <name val="Calibri"/>
      <family val="2"/>
      <scheme val="minor"/>
    </font>
    <font>
      <b/>
      <sz val="16"/>
      <color theme="0" tint="-0.499984740745262"/>
      <name val="Calibri"/>
      <family val="2"/>
      <scheme val="minor"/>
    </font>
    <font>
      <sz val="9"/>
      <color theme="0"/>
      <name val="Calibri"/>
      <family val="2"/>
      <scheme val="minor"/>
    </font>
    <font>
      <sz val="9"/>
      <color theme="1"/>
      <name val="Calibri"/>
      <family val="2"/>
      <scheme val="minor"/>
    </font>
    <font>
      <u/>
      <sz val="11"/>
      <color theme="10"/>
      <name val="Calibri"/>
      <family val="2"/>
      <charset val="222"/>
    </font>
    <font>
      <sz val="9"/>
      <color theme="10"/>
      <name val="Calibri"/>
      <family val="2"/>
      <scheme val="minor"/>
    </font>
    <font>
      <sz val="9"/>
      <color theme="10"/>
      <name val="Tahoma"/>
      <family val="2"/>
    </font>
    <font>
      <sz val="9"/>
      <color rgb="FF000000"/>
      <name val="Calibri"/>
      <family val="2"/>
      <scheme val="minor"/>
    </font>
    <font>
      <sz val="10"/>
      <name val="Tahoma"/>
      <family val="2"/>
    </font>
    <font>
      <sz val="10"/>
      <color rgb="FF000000"/>
      <name val="Tahoma"/>
      <family val="2"/>
    </font>
    <font>
      <sz val="9"/>
      <color rgb="FF000000"/>
      <name val="Tahoma"/>
      <family val="2"/>
    </font>
    <font>
      <sz val="9"/>
      <name val="Calibri"/>
      <family val="2"/>
      <scheme val="minor"/>
    </font>
    <font>
      <u/>
      <sz val="9"/>
      <color theme="10"/>
      <name val="Tahoma"/>
      <family val="2"/>
    </font>
    <font>
      <sz val="9"/>
      <color theme="1"/>
      <name val="Tahoma"/>
      <family val="2"/>
    </font>
    <font>
      <sz val="12"/>
      <color theme="1"/>
      <name val="Calibri"/>
      <family val="2"/>
      <scheme val="minor"/>
    </font>
    <font>
      <sz val="11"/>
      <color theme="1"/>
      <name val="Calibri"/>
      <family val="2"/>
      <scheme val="minor"/>
    </font>
    <font>
      <u/>
      <sz val="11"/>
      <color theme="10"/>
      <name val="Calibri"/>
      <family val="2"/>
      <scheme val="minor"/>
    </font>
    <font>
      <sz val="12"/>
      <name val="宋体"/>
      <charset val="134"/>
    </font>
    <font>
      <b/>
      <sz val="25"/>
      <color rgb="FF0000FF"/>
      <name val="Calibri"/>
      <family val="2"/>
      <scheme val="minor"/>
    </font>
    <font>
      <b/>
      <sz val="20"/>
      <color theme="1"/>
      <name val="Calibri"/>
      <family val="2"/>
      <scheme val="minor"/>
    </font>
    <font>
      <b/>
      <sz val="20"/>
      <color rgb="FF0A0CFF"/>
      <name val="Calibri"/>
      <family val="2"/>
      <scheme val="minor"/>
    </font>
    <font>
      <b/>
      <sz val="20"/>
      <color rgb="FF0000FF"/>
      <name val="Calibri"/>
      <family val="2"/>
      <scheme val="minor"/>
    </font>
    <font>
      <sz val="20"/>
      <color theme="1"/>
      <name val="Calibri"/>
      <family val="2"/>
      <scheme val="minor"/>
    </font>
    <font>
      <sz val="20"/>
      <name val="Calibri"/>
      <family val="2"/>
      <scheme val="minor"/>
    </font>
    <font>
      <b/>
      <sz val="26"/>
      <color rgb="FFFF0000"/>
      <name val="Calibri"/>
      <family val="2"/>
      <scheme val="minor"/>
    </font>
    <font>
      <b/>
      <sz val="12"/>
      <color rgb="FFFF0000"/>
      <name val="Calibri"/>
      <family val="2"/>
      <scheme val="minor"/>
    </font>
    <font>
      <u/>
      <sz val="9"/>
      <color theme="10"/>
      <name val="Calibri"/>
      <family val="2"/>
      <scheme val="minor"/>
    </font>
    <font>
      <sz val="11"/>
      <color rgb="FFFF0000"/>
      <name val="Calibri"/>
      <family val="2"/>
      <scheme val="minor"/>
    </font>
    <font>
      <b/>
      <sz val="18"/>
      <name val="Calibri"/>
      <family val="2"/>
      <scheme val="minor"/>
    </font>
    <font>
      <sz val="12"/>
      <color theme="1"/>
      <name val="Calibri"/>
      <family val="2"/>
      <scheme val="minor"/>
    </font>
    <font>
      <sz val="11"/>
      <color theme="1"/>
      <name val="Calibri"/>
      <family val="2"/>
      <scheme val="minor"/>
    </font>
    <font>
      <sz val="10.5"/>
      <color rgb="FF000000"/>
      <name val="Calibri"/>
      <family val="2"/>
      <scheme val="minor"/>
    </font>
    <font>
      <sz val="12"/>
      <name val="Arial Unicode MS"/>
      <family val="2"/>
    </font>
    <font>
      <sz val="10"/>
      <color rgb="FFF54A45"/>
      <name val="Calibri"/>
      <family val="2"/>
      <scheme val="minor"/>
    </font>
    <font>
      <sz val="10"/>
      <color rgb="FF000000"/>
      <name val="Calibri"/>
      <family val="2"/>
    </font>
    <font>
      <sz val="9"/>
      <name val="Arial Unicode MS"/>
      <family val="2"/>
    </font>
    <font>
      <sz val="9"/>
      <name val="Calibri"/>
      <family val="2"/>
    </font>
    <font>
      <sz val="10.5"/>
      <color rgb="FF000000"/>
      <name val="Calibri"/>
      <family val="2"/>
      <scheme val="minor"/>
    </font>
    <font>
      <b/>
      <sz val="11"/>
      <color theme="1"/>
      <name val="Calibri"/>
      <family val="2"/>
      <scheme val="minor"/>
    </font>
    <font>
      <b/>
      <sz val="11"/>
      <color rgb="FF00B0F0"/>
      <name val="Calibri"/>
      <family val="2"/>
      <scheme val="minor"/>
    </font>
    <font>
      <b/>
      <sz val="11"/>
      <color rgb="FF000000"/>
      <name val="Calibri"/>
      <family val="2"/>
      <scheme val="minor"/>
    </font>
    <font>
      <sz val="11"/>
      <color rgb="FF000000"/>
      <name val="Calibri"/>
      <family val="2"/>
      <scheme val="minor"/>
    </font>
    <font>
      <b/>
      <sz val="11"/>
      <name val="Calibri"/>
      <family val="2"/>
      <scheme val="minor"/>
    </font>
    <font>
      <sz val="11"/>
      <name val="Calibri"/>
      <family val="2"/>
      <scheme val="minor"/>
    </font>
    <font>
      <b/>
      <sz val="11"/>
      <color rgb="FFFF0000"/>
      <name val="Calibri"/>
      <family val="2"/>
      <scheme val="minor"/>
    </font>
    <font>
      <sz val="11"/>
      <color rgb="FF00B0F0"/>
      <name val="Calibri"/>
      <family val="2"/>
      <scheme val="minor"/>
    </font>
    <font>
      <b/>
      <sz val="11"/>
      <color theme="5"/>
      <name val="Calibri"/>
      <family val="2"/>
      <scheme val="minor"/>
    </font>
    <font>
      <b/>
      <sz val="48"/>
      <color theme="1"/>
      <name val="Calibri"/>
      <family val="2"/>
      <scheme val="minor"/>
    </font>
  </fonts>
  <fills count="25">
    <fill>
      <patternFill patternType="none"/>
    </fill>
    <fill>
      <patternFill patternType="gray125"/>
    </fill>
    <fill>
      <patternFill patternType="solid">
        <fgColor theme="6" tint="0.39997558519241921"/>
        <bgColor indexed="64"/>
      </patternFill>
    </fill>
    <fill>
      <patternFill patternType="solid">
        <fgColor rgb="FF00E9B1"/>
        <bgColor indexed="64"/>
      </patternFill>
    </fill>
    <fill>
      <patternFill patternType="solid">
        <fgColor theme="0" tint="-4.9989318521683403E-2"/>
        <bgColor indexed="64"/>
      </patternFill>
    </fill>
    <fill>
      <patternFill patternType="solid">
        <fgColor indexed="9"/>
        <bgColor indexed="64"/>
      </patternFill>
    </fill>
    <fill>
      <patternFill patternType="solid">
        <fgColor theme="0"/>
        <bgColor indexed="64"/>
      </patternFill>
    </fill>
    <fill>
      <patternFill patternType="solid">
        <fgColor theme="0" tint="-0.249977111117893"/>
        <bgColor indexed="64"/>
      </patternFill>
    </fill>
    <fill>
      <patternFill patternType="solid">
        <fgColor rgb="FFFFFF00"/>
        <bgColor indexed="64"/>
      </patternFill>
    </fill>
    <fill>
      <patternFill patternType="solid">
        <fgColor rgb="FFC00000"/>
        <bgColor indexed="64"/>
      </patternFill>
    </fill>
    <fill>
      <patternFill patternType="solid">
        <fgColor theme="2" tint="-0.249977111117893"/>
        <bgColor indexed="64"/>
      </patternFill>
    </fill>
    <fill>
      <patternFill patternType="solid">
        <fgColor theme="0" tint="-0.14999847407452621"/>
        <bgColor indexed="64"/>
      </patternFill>
    </fill>
    <fill>
      <patternFill patternType="solid">
        <fgColor rgb="FF0070C0"/>
        <bgColor indexed="64"/>
      </patternFill>
    </fill>
    <fill>
      <patternFill patternType="solid">
        <fgColor theme="0" tint="-0.34998626667073579"/>
        <bgColor indexed="64"/>
      </patternFill>
    </fill>
    <fill>
      <patternFill patternType="solid">
        <fgColor theme="6" tint="0.59999389629810485"/>
        <bgColor indexed="64"/>
      </patternFill>
    </fill>
    <fill>
      <patternFill patternType="solid">
        <fgColor rgb="FFCC99FF"/>
        <bgColor indexed="64"/>
      </patternFill>
    </fill>
    <fill>
      <patternFill patternType="solid">
        <fgColor theme="9" tint="0.59999389629810485"/>
        <bgColor indexed="64"/>
      </patternFill>
    </fill>
    <fill>
      <patternFill patternType="solid">
        <fgColor rgb="FF92D050"/>
        <bgColor rgb="FF000000"/>
      </patternFill>
    </fill>
    <fill>
      <patternFill patternType="solid">
        <fgColor theme="4" tint="-0.249977111117893"/>
        <bgColor indexed="64"/>
      </patternFill>
    </fill>
    <fill>
      <patternFill patternType="solid">
        <fgColor rgb="FF92D050"/>
        <bgColor indexed="64"/>
      </patternFill>
    </fill>
    <fill>
      <patternFill patternType="solid">
        <fgColor theme="0" tint="-0.499984740745262"/>
        <bgColor indexed="64"/>
      </patternFill>
    </fill>
    <fill>
      <patternFill patternType="solid">
        <fgColor rgb="FFFFC000"/>
        <bgColor indexed="64"/>
      </patternFill>
    </fill>
    <fill>
      <patternFill patternType="solid">
        <fgColor theme="9" tint="0.79998168889431442"/>
        <bgColor indexed="64"/>
      </patternFill>
    </fill>
    <fill>
      <patternFill patternType="solid">
        <fgColor theme="7" tint="0.79998168889431442"/>
        <bgColor indexed="64"/>
      </patternFill>
    </fill>
    <fill>
      <patternFill patternType="solid">
        <fgColor theme="2" tint="-9.9978637043366805E-2"/>
        <bgColor indexed="64"/>
      </patternFill>
    </fill>
  </fills>
  <borders count="13">
    <border>
      <left/>
      <right/>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thin">
        <color auto="1"/>
      </right>
      <top style="thin">
        <color auto="1"/>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right style="thin">
        <color auto="1"/>
      </right>
      <top/>
      <bottom style="thin">
        <color auto="1"/>
      </bottom>
      <diagonal/>
    </border>
    <border>
      <left style="thin">
        <color rgb="FF000000"/>
      </left>
      <right style="thin">
        <color rgb="FF000000"/>
      </right>
      <top style="thin">
        <color rgb="FF000000"/>
      </top>
      <bottom style="thin">
        <color rgb="FF000000"/>
      </bottom>
      <diagonal/>
    </border>
    <border>
      <left style="thin">
        <color rgb="FF1F2329"/>
      </left>
      <right style="thin">
        <color rgb="FF1F2329"/>
      </right>
      <top style="thin">
        <color rgb="FF1F2329"/>
      </top>
      <bottom style="thin">
        <color rgb="FF1F2329"/>
      </bottom>
      <diagonal/>
    </border>
    <border>
      <left style="thin">
        <color indexed="64"/>
      </left>
      <right/>
      <top/>
      <bottom/>
      <diagonal/>
    </border>
    <border>
      <left style="thin">
        <color auto="1"/>
      </left>
      <right style="thin">
        <color auto="1"/>
      </right>
      <top style="thin">
        <color auto="1"/>
      </top>
      <bottom/>
      <diagonal/>
    </border>
    <border>
      <left style="thin">
        <color rgb="FF000000"/>
      </left>
      <right style="thin">
        <color rgb="FF000000"/>
      </right>
      <top style="thin">
        <color rgb="FF000000"/>
      </top>
      <bottom/>
      <diagonal/>
    </border>
  </borders>
  <cellStyleXfs count="55">
    <xf numFmtId="165" fontId="0" fillId="0" borderId="0"/>
    <xf numFmtId="165" fontId="7" fillId="0" borderId="0">
      <alignment vertical="center"/>
    </xf>
    <xf numFmtId="165" fontId="9" fillId="0" borderId="0"/>
    <xf numFmtId="165" fontId="10" fillId="0" borderId="0"/>
    <xf numFmtId="165" fontId="6" fillId="0" borderId="0">
      <alignment vertical="center"/>
    </xf>
    <xf numFmtId="165" fontId="11" fillId="0" borderId="0">
      <alignment vertical="center"/>
    </xf>
    <xf numFmtId="172" fontId="10" fillId="0" borderId="0"/>
    <xf numFmtId="172" fontId="10" fillId="0" borderId="0"/>
    <xf numFmtId="172" fontId="13" fillId="0" borderId="0"/>
    <xf numFmtId="172" fontId="10" fillId="0" borderId="0"/>
    <xf numFmtId="172" fontId="10" fillId="0" borderId="0"/>
    <xf numFmtId="172" fontId="9" fillId="0" borderId="0"/>
    <xf numFmtId="172" fontId="10" fillId="0" borderId="0"/>
    <xf numFmtId="172" fontId="5" fillId="0" borderId="0">
      <alignment vertical="center"/>
    </xf>
    <xf numFmtId="172" fontId="10" fillId="0" borderId="0"/>
    <xf numFmtId="172" fontId="9" fillId="0" borderId="0"/>
    <xf numFmtId="172" fontId="4" fillId="0" borderId="0">
      <alignment vertical="center"/>
    </xf>
    <xf numFmtId="164" fontId="14" fillId="0" borderId="0" applyFont="0" applyFill="0" applyBorder="0" applyAlignment="0" applyProtection="0"/>
    <xf numFmtId="0" fontId="31" fillId="0" borderId="0"/>
    <xf numFmtId="0" fontId="3" fillId="0" borderId="0"/>
    <xf numFmtId="165" fontId="13" fillId="0" borderId="0"/>
    <xf numFmtId="0" fontId="32" fillId="0" borderId="0" applyNumberFormat="0" applyFill="0" applyBorder="0" applyAlignment="0" applyProtection="0">
      <alignment vertical="top"/>
      <protection locked="0"/>
    </xf>
    <xf numFmtId="0" fontId="4" fillId="0" borderId="0">
      <alignment vertical="center"/>
    </xf>
    <xf numFmtId="165" fontId="4" fillId="0" borderId="0">
      <alignment vertical="center"/>
    </xf>
    <xf numFmtId="165" fontId="4" fillId="0" borderId="0">
      <alignment vertical="center"/>
    </xf>
    <xf numFmtId="0" fontId="2" fillId="0" borderId="0"/>
    <xf numFmtId="164" fontId="31" fillId="0" borderId="0" applyFont="0" applyFill="0" applyBorder="0" applyAlignment="0" applyProtection="0"/>
    <xf numFmtId="0" fontId="40" fillId="0" borderId="0" applyNumberFormat="0" applyFill="0" applyBorder="0" applyAlignment="0" applyProtection="0">
      <alignment vertical="top"/>
      <protection locked="0"/>
    </xf>
    <xf numFmtId="0" fontId="1" fillId="0" borderId="0"/>
    <xf numFmtId="0" fontId="50" fillId="0" borderId="0">
      <alignment vertical="center"/>
    </xf>
    <xf numFmtId="172" fontId="50" fillId="0" borderId="0">
      <alignment vertical="center"/>
    </xf>
    <xf numFmtId="172" fontId="50" fillId="0" borderId="0">
      <alignment vertical="center"/>
    </xf>
    <xf numFmtId="172" fontId="51" fillId="0" borderId="0"/>
    <xf numFmtId="172" fontId="51" fillId="0" borderId="0"/>
    <xf numFmtId="172" fontId="51" fillId="0" borderId="0"/>
    <xf numFmtId="172" fontId="51" fillId="0" borderId="0"/>
    <xf numFmtId="172" fontId="51" fillId="0" borderId="0"/>
    <xf numFmtId="172" fontId="51" fillId="0" borderId="0"/>
    <xf numFmtId="0" fontId="50" fillId="0" borderId="0">
      <alignment vertical="center"/>
    </xf>
    <xf numFmtId="9" fontId="51" fillId="0" borderId="0" applyFont="0" applyFill="0" applyBorder="0" applyAlignment="0" applyProtection="0">
      <alignment vertical="center"/>
    </xf>
    <xf numFmtId="9" fontId="51" fillId="0" borderId="0" applyFont="0" applyFill="0" applyBorder="0" applyAlignment="0" applyProtection="0">
      <alignment vertical="center"/>
    </xf>
    <xf numFmtId="9" fontId="51" fillId="0" borderId="0" applyFont="0" applyFill="0" applyBorder="0" applyAlignment="0" applyProtection="0">
      <alignment vertical="center"/>
    </xf>
    <xf numFmtId="9" fontId="50" fillId="0" borderId="0" applyFont="0" applyFill="0" applyBorder="0" applyAlignment="0" applyProtection="0">
      <alignment vertical="center"/>
    </xf>
    <xf numFmtId="172" fontId="52" fillId="0" borderId="0" applyNumberFormat="0" applyFill="0" applyBorder="0" applyAlignment="0" applyProtection="0"/>
    <xf numFmtId="173" fontId="51" fillId="0" borderId="0"/>
    <xf numFmtId="173" fontId="53" fillId="0" borderId="0"/>
    <xf numFmtId="173" fontId="50" fillId="0" borderId="0">
      <alignment vertical="center"/>
    </xf>
    <xf numFmtId="173" fontId="53" fillId="0" borderId="0"/>
    <xf numFmtId="173" fontId="50" fillId="0" borderId="0">
      <alignment vertical="center"/>
    </xf>
    <xf numFmtId="173" fontId="53" fillId="0" borderId="0"/>
    <xf numFmtId="9" fontId="50" fillId="0" borderId="0" applyFont="0" applyFill="0" applyBorder="0" applyAlignment="0" applyProtection="0">
      <alignment vertical="center"/>
    </xf>
    <xf numFmtId="0" fontId="51" fillId="0" borderId="0"/>
    <xf numFmtId="0" fontId="16" fillId="0" borderId="0">
      <alignment vertical="center"/>
    </xf>
    <xf numFmtId="0" fontId="65" fillId="0" borderId="0">
      <alignment vertical="center"/>
    </xf>
    <xf numFmtId="0" fontId="66" fillId="0" borderId="0"/>
  </cellStyleXfs>
  <cellXfs count="411">
    <xf numFmtId="165" fontId="0" fillId="0" borderId="0" xfId="0"/>
    <xf numFmtId="165" fontId="15" fillId="3" borderId="2" xfId="0" applyFont="1" applyFill="1" applyBorder="1" applyAlignment="1">
      <alignment horizontal="center" vertical="center" wrapText="1" readingOrder="1"/>
    </xf>
    <xf numFmtId="166" fontId="15" fillId="3" borderId="2" xfId="0" applyNumberFormat="1" applyFont="1" applyFill="1" applyBorder="1" applyAlignment="1">
      <alignment horizontal="center" vertical="center" wrapText="1" readingOrder="1"/>
    </xf>
    <xf numFmtId="165" fontId="16" fillId="0" borderId="0" xfId="1" applyFont="1" applyAlignment="1"/>
    <xf numFmtId="165" fontId="17" fillId="7" borderId="2" xfId="3" applyFont="1" applyFill="1" applyBorder="1" applyAlignment="1">
      <alignment horizontal="left" vertical="center"/>
    </xf>
    <xf numFmtId="165" fontId="18" fillId="0" borderId="0" xfId="1" applyFont="1" applyAlignment="1"/>
    <xf numFmtId="165" fontId="19" fillId="3" borderId="2" xfId="0" applyFont="1" applyFill="1" applyBorder="1" applyAlignment="1">
      <alignment horizontal="left" vertical="center" wrapText="1" readingOrder="1"/>
    </xf>
    <xf numFmtId="165" fontId="22" fillId="7" borderId="2" xfId="3" applyFont="1" applyFill="1" applyBorder="1" applyAlignment="1">
      <alignment horizontal="left" vertical="center"/>
    </xf>
    <xf numFmtId="168" fontId="21" fillId="7" borderId="2" xfId="1" applyNumberFormat="1" applyFont="1" applyFill="1" applyBorder="1" applyAlignment="1">
      <alignment horizontal="center" vertical="center"/>
    </xf>
    <xf numFmtId="165" fontId="21" fillId="6" borderId="2" xfId="3" applyFont="1" applyFill="1" applyBorder="1" applyAlignment="1">
      <alignment horizontal="left" vertical="center" wrapText="1"/>
    </xf>
    <xf numFmtId="165" fontId="21" fillId="6" borderId="2" xfId="1" applyFont="1" applyFill="1" applyBorder="1" applyAlignment="1">
      <alignment vertical="center" wrapText="1"/>
    </xf>
    <xf numFmtId="0" fontId="21" fillId="0" borderId="2" xfId="1" applyNumberFormat="1" applyFont="1" applyBorder="1" applyAlignment="1">
      <alignment vertical="center" wrapText="1"/>
    </xf>
    <xf numFmtId="165" fontId="22" fillId="2" borderId="2" xfId="3" applyFont="1" applyFill="1" applyBorder="1" applyAlignment="1">
      <alignment horizontal="left" vertical="center"/>
    </xf>
    <xf numFmtId="168" fontId="21" fillId="2" borderId="2" xfId="1" applyNumberFormat="1" applyFont="1" applyFill="1" applyBorder="1" applyAlignment="1">
      <alignment horizontal="center" vertical="center"/>
    </xf>
    <xf numFmtId="168" fontId="21" fillId="0" borderId="2" xfId="1" applyNumberFormat="1" applyFont="1" applyBorder="1" applyAlignment="1">
      <alignment horizontal="center" vertical="center"/>
    </xf>
    <xf numFmtId="165" fontId="18" fillId="6" borderId="2" xfId="1" applyFont="1" applyFill="1" applyBorder="1" applyAlignment="1">
      <alignment vertical="center" wrapText="1"/>
    </xf>
    <xf numFmtId="165" fontId="19" fillId="2" borderId="2" xfId="3" applyFont="1" applyFill="1" applyBorder="1" applyAlignment="1">
      <alignment horizontal="left" vertical="center"/>
    </xf>
    <xf numFmtId="165" fontId="21" fillId="2" borderId="2" xfId="1" applyFont="1" applyFill="1" applyBorder="1" applyAlignment="1">
      <alignment horizontal="left" vertical="center"/>
    </xf>
    <xf numFmtId="165" fontId="18" fillId="6" borderId="2" xfId="0" applyFont="1" applyFill="1" applyBorder="1"/>
    <xf numFmtId="0" fontId="21" fillId="0" borderId="2" xfId="14" applyNumberFormat="1" applyFont="1" applyBorder="1" applyAlignment="1">
      <alignment horizontal="left" vertical="center" wrapText="1"/>
    </xf>
    <xf numFmtId="165" fontId="20" fillId="2" borderId="2" xfId="3" applyFont="1" applyFill="1" applyBorder="1" applyAlignment="1">
      <alignment horizontal="left" vertical="center"/>
    </xf>
    <xf numFmtId="165" fontId="21" fillId="0" borderId="2" xfId="3" applyFont="1" applyBorder="1" applyAlignment="1">
      <alignment horizontal="left" vertical="center" wrapText="1"/>
    </xf>
    <xf numFmtId="165" fontId="18" fillId="0" borderId="2" xfId="1" applyFont="1" applyBorder="1" applyAlignment="1">
      <alignment vertical="center" wrapText="1"/>
    </xf>
    <xf numFmtId="0" fontId="18" fillId="0" borderId="2" xfId="16" applyNumberFormat="1" applyFont="1" applyBorder="1" applyAlignment="1">
      <alignment vertical="center" wrapText="1"/>
    </xf>
    <xf numFmtId="167" fontId="18" fillId="0" borderId="0" xfId="1" applyNumberFormat="1" applyFont="1" applyAlignment="1"/>
    <xf numFmtId="164" fontId="15" fillId="3" borderId="2" xfId="17" applyFont="1" applyFill="1" applyBorder="1" applyAlignment="1">
      <alignment horizontal="center" vertical="center" wrapText="1" readingOrder="1"/>
    </xf>
    <xf numFmtId="164" fontId="21" fillId="2" borderId="2" xfId="17" applyFont="1" applyFill="1" applyBorder="1" applyAlignment="1">
      <alignment horizontal="center" vertical="center"/>
    </xf>
    <xf numFmtId="164" fontId="18" fillId="0" borderId="0" xfId="17" applyFont="1" applyAlignment="1"/>
    <xf numFmtId="165" fontId="15" fillId="3" borderId="2" xfId="0" applyFont="1" applyFill="1" applyBorder="1" applyAlignment="1">
      <alignment horizontal="center" vertical="center" readingOrder="1"/>
    </xf>
    <xf numFmtId="165" fontId="21" fillId="2" borderId="2" xfId="1" applyFont="1" applyFill="1" applyBorder="1" applyAlignment="1">
      <alignment horizontal="center" vertical="center"/>
    </xf>
    <xf numFmtId="166" fontId="21" fillId="7" borderId="2" xfId="3" applyNumberFormat="1" applyFont="1" applyFill="1" applyBorder="1" applyAlignment="1">
      <alignment horizontal="center" vertical="center" wrapText="1"/>
    </xf>
    <xf numFmtId="166" fontId="21" fillId="2" borderId="2" xfId="3" applyNumberFormat="1" applyFont="1" applyFill="1" applyBorder="1" applyAlignment="1">
      <alignment horizontal="center" vertical="center" wrapText="1"/>
    </xf>
    <xf numFmtId="165" fontId="21" fillId="10" borderId="2" xfId="1" applyFont="1" applyFill="1" applyBorder="1" applyAlignment="1">
      <alignment horizontal="center" vertical="center"/>
    </xf>
    <xf numFmtId="167" fontId="15" fillId="3" borderId="2" xfId="0" applyNumberFormat="1" applyFont="1" applyFill="1" applyBorder="1" applyAlignment="1">
      <alignment horizontal="center" vertical="center" wrapText="1" readingOrder="1"/>
    </xf>
    <xf numFmtId="167" fontId="18" fillId="7" borderId="2" xfId="1" applyNumberFormat="1" applyFont="1" applyFill="1" applyBorder="1" applyAlignment="1"/>
    <xf numFmtId="167" fontId="23" fillId="0" borderId="2" xfId="1" applyNumberFormat="1" applyFont="1" applyBorder="1" applyAlignment="1">
      <alignment horizontal="center" vertical="center" wrapText="1"/>
    </xf>
    <xf numFmtId="167" fontId="18" fillId="0" borderId="2" xfId="1" applyNumberFormat="1" applyFont="1" applyBorder="1" applyAlignment="1"/>
    <xf numFmtId="165" fontId="18" fillId="2" borderId="2" xfId="1" applyFont="1" applyFill="1" applyBorder="1" applyAlignment="1">
      <alignment horizontal="left"/>
    </xf>
    <xf numFmtId="167" fontId="18" fillId="2" borderId="2" xfId="1" applyNumberFormat="1" applyFont="1" applyFill="1" applyBorder="1" applyAlignment="1"/>
    <xf numFmtId="167" fontId="21" fillId="2" borderId="2" xfId="1" applyNumberFormat="1" applyFont="1" applyFill="1" applyBorder="1" applyAlignment="1">
      <alignment horizontal="left" vertical="center"/>
    </xf>
    <xf numFmtId="167" fontId="18" fillId="10" borderId="2" xfId="1" applyNumberFormat="1" applyFont="1" applyFill="1" applyBorder="1" applyAlignment="1">
      <alignment horizontal="left"/>
    </xf>
    <xf numFmtId="165" fontId="25" fillId="6" borderId="2" xfId="0" applyFont="1" applyFill="1" applyBorder="1" applyAlignment="1">
      <alignment horizontal="left" vertical="center"/>
    </xf>
    <xf numFmtId="165" fontId="25" fillId="6" borderId="2" xfId="0" applyFont="1" applyFill="1" applyBorder="1" applyAlignment="1">
      <alignment horizontal="left" vertical="center" wrapText="1"/>
    </xf>
    <xf numFmtId="165" fontId="18" fillId="7" borderId="2" xfId="1" applyFont="1" applyFill="1" applyBorder="1" applyAlignment="1">
      <alignment horizontal="left" vertical="center"/>
    </xf>
    <xf numFmtId="165" fontId="18" fillId="7" borderId="2" xfId="1" applyFont="1" applyFill="1" applyBorder="1">
      <alignment vertical="center"/>
    </xf>
    <xf numFmtId="165" fontId="18" fillId="6" borderId="2" xfId="1" applyFont="1" applyFill="1" applyBorder="1" applyAlignment="1">
      <alignment horizontal="left" vertical="center"/>
    </xf>
    <xf numFmtId="165" fontId="18" fillId="2" borderId="2" xfId="1" applyFont="1" applyFill="1" applyBorder="1" applyAlignment="1">
      <alignment horizontal="left" vertical="center"/>
    </xf>
    <xf numFmtId="165" fontId="18" fillId="2" borderId="2" xfId="1" applyFont="1" applyFill="1" applyBorder="1">
      <alignment vertical="center"/>
    </xf>
    <xf numFmtId="165" fontId="18" fillId="10" borderId="2" xfId="1" applyFont="1" applyFill="1" applyBorder="1" applyAlignment="1">
      <alignment horizontal="left" vertical="center"/>
    </xf>
    <xf numFmtId="165" fontId="22" fillId="10" borderId="2" xfId="1" applyFont="1" applyFill="1" applyBorder="1" applyAlignment="1">
      <alignment horizontal="left" vertical="center"/>
    </xf>
    <xf numFmtId="165" fontId="18" fillId="0" borderId="0" xfId="1" applyFont="1" applyAlignment="1">
      <alignment horizontal="left" vertical="center"/>
    </xf>
    <xf numFmtId="165" fontId="18" fillId="0" borderId="0" xfId="1" applyFont="1">
      <alignment vertical="center"/>
    </xf>
    <xf numFmtId="165" fontId="26" fillId="7" borderId="2" xfId="4" applyFont="1" applyFill="1" applyBorder="1" applyAlignment="1">
      <alignment horizontal="left"/>
    </xf>
    <xf numFmtId="165" fontId="16" fillId="0" borderId="0" xfId="4" applyFont="1" applyAlignment="1"/>
    <xf numFmtId="165" fontId="18" fillId="0" borderId="0" xfId="4" applyFont="1" applyAlignment="1"/>
    <xf numFmtId="165" fontId="22" fillId="4" borderId="2" xfId="3" applyFont="1" applyFill="1" applyBorder="1" applyAlignment="1">
      <alignment horizontal="left" vertical="center"/>
    </xf>
    <xf numFmtId="165" fontId="21" fillId="0" borderId="2" xfId="4" applyFont="1" applyBorder="1" applyAlignment="1">
      <alignment horizontal="left" vertical="center" wrapText="1"/>
    </xf>
    <xf numFmtId="165" fontId="21" fillId="0" borderId="2" xfId="4" applyFont="1" applyBorder="1" applyAlignment="1">
      <alignment vertical="center" wrapText="1"/>
    </xf>
    <xf numFmtId="168" fontId="21" fillId="0" borderId="2" xfId="4" applyNumberFormat="1" applyFont="1" applyBorder="1" applyAlignment="1">
      <alignment horizontal="center" vertical="center" wrapText="1"/>
    </xf>
    <xf numFmtId="165" fontId="21" fillId="0" borderId="1" xfId="4" applyFont="1" applyBorder="1" applyAlignment="1">
      <alignment horizontal="left" vertical="center" wrapText="1"/>
    </xf>
    <xf numFmtId="165" fontId="21" fillId="0" borderId="1" xfId="4" applyFont="1" applyBorder="1" applyAlignment="1">
      <alignment horizontal="left" vertical="center"/>
    </xf>
    <xf numFmtId="165" fontId="21" fillId="0" borderId="2" xfId="4" applyFont="1" applyBorder="1" applyAlignment="1">
      <alignment horizontal="left" vertical="center"/>
    </xf>
    <xf numFmtId="168" fontId="21" fillId="6" borderId="2" xfId="4" applyNumberFormat="1" applyFont="1" applyFill="1" applyBorder="1" applyAlignment="1">
      <alignment horizontal="center" vertical="center" wrapText="1"/>
    </xf>
    <xf numFmtId="165" fontId="21" fillId="4" borderId="2" xfId="4" applyFont="1" applyFill="1" applyBorder="1" applyAlignment="1">
      <alignment vertical="center" wrapText="1"/>
    </xf>
    <xf numFmtId="168" fontId="21" fillId="4" borderId="2" xfId="4" applyNumberFormat="1" applyFont="1" applyFill="1" applyBorder="1" applyAlignment="1">
      <alignment horizontal="center" vertical="center" wrapText="1"/>
    </xf>
    <xf numFmtId="165" fontId="18" fillId="0" borderId="1" xfId="0" applyFont="1" applyBorder="1"/>
    <xf numFmtId="165" fontId="21" fillId="0" borderId="0" xfId="3" applyFont="1" applyAlignment="1">
      <alignment vertical="center"/>
    </xf>
    <xf numFmtId="168" fontId="21" fillId="7" borderId="2" xfId="4" applyNumberFormat="1" applyFont="1" applyFill="1" applyBorder="1" applyAlignment="1">
      <alignment horizontal="center" vertical="center" wrapText="1"/>
    </xf>
    <xf numFmtId="165" fontId="22" fillId="4" borderId="2" xfId="3" applyFont="1" applyFill="1" applyBorder="1" applyAlignment="1">
      <alignment vertical="center"/>
    </xf>
    <xf numFmtId="165" fontId="21" fillId="0" borderId="2" xfId="3" applyFont="1" applyBorder="1" applyAlignment="1">
      <alignment horizontal="left" vertical="center"/>
    </xf>
    <xf numFmtId="165" fontId="22" fillId="7" borderId="2" xfId="4" applyFont="1" applyFill="1" applyBorder="1" applyAlignment="1">
      <alignment horizontal="left"/>
    </xf>
    <xf numFmtId="165" fontId="21" fillId="7" borderId="2" xfId="4" applyFont="1" applyFill="1" applyBorder="1" applyAlignment="1">
      <alignment horizontal="center"/>
    </xf>
    <xf numFmtId="165" fontId="21" fillId="7" borderId="2" xfId="4" applyFont="1" applyFill="1" applyBorder="1" applyAlignment="1">
      <alignment horizontal="center" vertical="center" wrapText="1"/>
    </xf>
    <xf numFmtId="165" fontId="18" fillId="0" borderId="0" xfId="4" applyFont="1" applyAlignment="1">
      <alignment horizontal="left"/>
    </xf>
    <xf numFmtId="165" fontId="18" fillId="0" borderId="0" xfId="4" applyFont="1" applyAlignment="1">
      <alignment wrapText="1"/>
    </xf>
    <xf numFmtId="0" fontId="27" fillId="9" borderId="2" xfId="0" applyNumberFormat="1" applyFont="1" applyFill="1" applyBorder="1" applyAlignment="1">
      <alignment horizontal="center" vertical="center"/>
    </xf>
    <xf numFmtId="164" fontId="27" fillId="9" borderId="2" xfId="17" applyFont="1" applyFill="1" applyBorder="1" applyAlignment="1">
      <alignment horizontal="center" vertical="center" wrapText="1"/>
    </xf>
    <xf numFmtId="0" fontId="27" fillId="9" borderId="2" xfId="0" applyNumberFormat="1" applyFont="1" applyFill="1" applyBorder="1" applyAlignment="1">
      <alignment horizontal="center" vertical="center" wrapText="1"/>
    </xf>
    <xf numFmtId="0" fontId="27" fillId="9" borderId="2" xfId="17" applyNumberFormat="1" applyFont="1" applyFill="1" applyBorder="1" applyAlignment="1">
      <alignment horizontal="center" vertical="center" wrapText="1"/>
    </xf>
    <xf numFmtId="165" fontId="28" fillId="7" borderId="2" xfId="1" applyFont="1" applyFill="1" applyBorder="1" applyAlignment="1">
      <alignment horizontal="left" vertical="center"/>
    </xf>
    <xf numFmtId="167" fontId="28" fillId="7" borderId="2" xfId="1" applyNumberFormat="1" applyFont="1" applyFill="1" applyBorder="1" applyAlignment="1">
      <alignment horizontal="left" vertical="center"/>
    </xf>
    <xf numFmtId="165" fontId="29" fillId="0" borderId="0" xfId="1" applyFont="1" applyAlignment="1"/>
    <xf numFmtId="165" fontId="29" fillId="7" borderId="2" xfId="4" applyFont="1" applyFill="1" applyBorder="1" applyAlignment="1">
      <alignment horizontal="center"/>
    </xf>
    <xf numFmtId="165" fontId="29" fillId="7" borderId="2" xfId="4" applyFont="1" applyFill="1" applyBorder="1" applyAlignment="1">
      <alignment horizontal="center" vertical="center" wrapText="1"/>
    </xf>
    <xf numFmtId="165" fontId="29" fillId="0" borderId="0" xfId="4" applyFont="1" applyAlignment="1"/>
    <xf numFmtId="165" fontId="21" fillId="2" borderId="2" xfId="4" applyFont="1" applyFill="1" applyBorder="1" applyAlignment="1">
      <alignment horizontal="left" vertical="center"/>
    </xf>
    <xf numFmtId="165" fontId="21" fillId="2" borderId="2" xfId="4" applyFont="1" applyFill="1" applyBorder="1" applyAlignment="1">
      <alignment vertical="center" wrapText="1"/>
    </xf>
    <xf numFmtId="168" fontId="21" fillId="2" borderId="2" xfId="4" applyNumberFormat="1" applyFont="1" applyFill="1" applyBorder="1" applyAlignment="1">
      <alignment horizontal="center" vertical="center" wrapText="1"/>
    </xf>
    <xf numFmtId="164" fontId="16" fillId="0" borderId="0" xfId="17" applyFont="1" applyAlignment="1"/>
    <xf numFmtId="164" fontId="29" fillId="0" borderId="0" xfId="17" applyFont="1" applyAlignment="1"/>
    <xf numFmtId="171" fontId="21" fillId="0" borderId="2" xfId="3" applyNumberFormat="1" applyFont="1" applyBorder="1" applyAlignment="1">
      <alignment horizontal="center" vertical="center" wrapText="1"/>
    </xf>
    <xf numFmtId="171" fontId="21" fillId="5" borderId="2" xfId="3" applyNumberFormat="1" applyFont="1" applyFill="1" applyBorder="1" applyAlignment="1">
      <alignment horizontal="center" vertical="center" wrapText="1"/>
    </xf>
    <xf numFmtId="170" fontId="22" fillId="4" borderId="2" xfId="3" applyNumberFormat="1" applyFont="1" applyFill="1" applyBorder="1" applyAlignment="1">
      <alignment vertical="center" wrapText="1"/>
    </xf>
    <xf numFmtId="0" fontId="23" fillId="0" borderId="3" xfId="16" applyNumberFormat="1" applyFont="1" applyBorder="1" applyAlignment="1">
      <alignment horizontal="center" vertical="center" wrapText="1"/>
    </xf>
    <xf numFmtId="164" fontId="18" fillId="2" borderId="2" xfId="17" applyFont="1" applyFill="1" applyBorder="1" applyAlignment="1">
      <alignment horizontal="center" vertical="center"/>
    </xf>
    <xf numFmtId="164" fontId="18" fillId="7" borderId="2" xfId="17" applyFont="1" applyFill="1" applyBorder="1" applyAlignment="1">
      <alignment horizontal="center" vertical="center"/>
    </xf>
    <xf numFmtId="165" fontId="32" fillId="0" borderId="2" xfId="21" applyNumberFormat="1" applyFill="1" applyBorder="1" applyAlignment="1" applyProtection="1">
      <alignment horizontal="left"/>
    </xf>
    <xf numFmtId="165" fontId="18" fillId="0" borderId="2" xfId="1" applyFont="1" applyBorder="1" applyAlignment="1">
      <alignment horizontal="left" vertical="center"/>
    </xf>
    <xf numFmtId="165" fontId="21" fillId="0" borderId="2" xfId="24" applyFont="1" applyBorder="1" applyAlignment="1">
      <alignment horizontal="left" vertical="center" wrapText="1"/>
    </xf>
    <xf numFmtId="165" fontId="18" fillId="0" borderId="2" xfId="24" applyFont="1" applyBorder="1" applyAlignment="1">
      <alignment horizontal="left" vertical="center"/>
    </xf>
    <xf numFmtId="165" fontId="21" fillId="0" borderId="2" xfId="24" applyFont="1" applyBorder="1" applyAlignment="1">
      <alignment vertical="center" wrapText="1"/>
    </xf>
    <xf numFmtId="168" fontId="21" fillId="6" borderId="2" xfId="24" applyNumberFormat="1" applyFont="1" applyFill="1" applyBorder="1" applyAlignment="1">
      <alignment horizontal="center" vertical="center" wrapText="1"/>
    </xf>
    <xf numFmtId="165" fontId="18" fillId="0" borderId="0" xfId="24" applyFont="1" applyAlignment="1"/>
    <xf numFmtId="0" fontId="18" fillId="0" borderId="2" xfId="16" applyNumberFormat="1" applyFont="1" applyBorder="1" applyAlignment="1">
      <alignment horizontal="left"/>
    </xf>
    <xf numFmtId="0" fontId="21" fillId="0" borderId="2" xfId="16" applyNumberFormat="1" applyFont="1" applyBorder="1" applyAlignment="1">
      <alignment vertical="center" wrapText="1"/>
    </xf>
    <xf numFmtId="164" fontId="18" fillId="0" borderId="0" xfId="17" applyFont="1" applyFill="1" applyAlignment="1"/>
    <xf numFmtId="0" fontId="21" fillId="0" borderId="2" xfId="24" applyNumberFormat="1" applyFont="1" applyBorder="1" applyAlignment="1">
      <alignment horizontal="center" vertical="center" wrapText="1"/>
    </xf>
    <xf numFmtId="168" fontId="21" fillId="0" borderId="2" xfId="24" applyNumberFormat="1" applyFont="1" applyBorder="1" applyAlignment="1">
      <alignment horizontal="center" vertical="center"/>
    </xf>
    <xf numFmtId="167" fontId="23" fillId="0" borderId="2" xfId="24" applyNumberFormat="1" applyFont="1" applyBorder="1" applyAlignment="1">
      <alignment horizontal="center" vertical="center" wrapText="1"/>
    </xf>
    <xf numFmtId="165" fontId="18" fillId="0" borderId="2" xfId="24" applyFont="1" applyBorder="1" applyAlignment="1">
      <alignment vertical="center" wrapText="1"/>
    </xf>
    <xf numFmtId="164" fontId="21" fillId="10" borderId="2" xfId="17" applyFont="1" applyFill="1" applyBorder="1" applyAlignment="1">
      <alignment horizontal="center" vertical="center"/>
    </xf>
    <xf numFmtId="164" fontId="29" fillId="7" borderId="2" xfId="17" applyFont="1" applyFill="1" applyBorder="1" applyAlignment="1">
      <alignment horizontal="center"/>
    </xf>
    <xf numFmtId="164" fontId="18" fillId="0" borderId="0" xfId="17" applyFont="1" applyAlignment="1">
      <alignment horizontal="center"/>
    </xf>
    <xf numFmtId="164" fontId="28" fillId="7" borderId="2" xfId="17" applyFont="1" applyFill="1" applyBorder="1" applyAlignment="1">
      <alignment horizontal="center" vertical="center"/>
    </xf>
    <xf numFmtId="164" fontId="18" fillId="0" borderId="0" xfId="17" applyFont="1" applyAlignment="1">
      <alignment horizontal="center" vertical="center"/>
    </xf>
    <xf numFmtId="165" fontId="18" fillId="6" borderId="2" xfId="24" applyFont="1" applyFill="1" applyBorder="1" applyAlignment="1">
      <alignment horizontal="left"/>
    </xf>
    <xf numFmtId="165" fontId="18" fillId="0" borderId="0" xfId="24" applyFont="1" applyAlignment="1">
      <alignment horizontal="left"/>
    </xf>
    <xf numFmtId="172" fontId="21" fillId="0" borderId="2" xfId="14" applyFont="1" applyBorder="1" applyAlignment="1">
      <alignment horizontal="left" vertical="center" wrapText="1"/>
    </xf>
    <xf numFmtId="165" fontId="18" fillId="0" borderId="2" xfId="24" applyFont="1" applyBorder="1" applyAlignment="1">
      <alignment horizontal="left"/>
    </xf>
    <xf numFmtId="165" fontId="21" fillId="0" borderId="2" xfId="1" applyFont="1" applyBorder="1" applyAlignment="1">
      <alignment vertical="center" wrapText="1"/>
    </xf>
    <xf numFmtId="164" fontId="21" fillId="0" borderId="1" xfId="17" applyFont="1" applyFill="1" applyBorder="1" applyAlignment="1">
      <alignment horizontal="left" vertical="center"/>
    </xf>
    <xf numFmtId="164" fontId="21" fillId="0" borderId="2" xfId="17" applyFont="1" applyFill="1" applyBorder="1" applyAlignment="1">
      <alignment horizontal="center" vertical="center" wrapText="1"/>
    </xf>
    <xf numFmtId="168" fontId="33" fillId="0" borderId="2" xfId="21" applyNumberFormat="1" applyFont="1" applyFill="1" applyBorder="1" applyAlignment="1" applyProtection="1">
      <alignment horizontal="center" vertical="center" wrapText="1"/>
    </xf>
    <xf numFmtId="164" fontId="18" fillId="0" borderId="2" xfId="17" applyFont="1" applyFill="1" applyBorder="1" applyAlignment="1">
      <alignment horizontal="left"/>
    </xf>
    <xf numFmtId="165" fontId="18" fillId="7" borderId="2" xfId="4" applyFont="1" applyFill="1" applyBorder="1" applyAlignment="1">
      <alignment horizontal="left"/>
    </xf>
    <xf numFmtId="165" fontId="18" fillId="7" borderId="2" xfId="4" applyFont="1" applyFill="1" applyBorder="1" applyAlignment="1"/>
    <xf numFmtId="165" fontId="18" fillId="7" borderId="2" xfId="4" applyFont="1" applyFill="1" applyBorder="1" applyAlignment="1">
      <alignment wrapText="1"/>
    </xf>
    <xf numFmtId="165" fontId="35" fillId="11" borderId="2" xfId="4" applyFont="1" applyFill="1" applyBorder="1" applyAlignment="1">
      <alignment horizontal="left"/>
    </xf>
    <xf numFmtId="165" fontId="35" fillId="11" borderId="2" xfId="4" applyFont="1" applyFill="1" applyBorder="1" applyAlignment="1"/>
    <xf numFmtId="165" fontId="35" fillId="11" borderId="2" xfId="4" applyFont="1" applyFill="1" applyBorder="1" applyAlignment="1">
      <alignment wrapText="1"/>
    </xf>
    <xf numFmtId="165" fontId="35" fillId="7" borderId="2" xfId="4" applyFont="1" applyFill="1" applyBorder="1" applyAlignment="1">
      <alignment horizontal="left"/>
    </xf>
    <xf numFmtId="165" fontId="35" fillId="7" borderId="2" xfId="4" applyFont="1" applyFill="1" applyBorder="1" applyAlignment="1">
      <alignment wrapText="1"/>
    </xf>
    <xf numFmtId="171" fontId="22" fillId="7" borderId="2" xfId="3" applyNumberFormat="1" applyFont="1" applyFill="1" applyBorder="1" applyAlignment="1">
      <alignment horizontal="center" vertical="center" wrapText="1"/>
    </xf>
    <xf numFmtId="168" fontId="22" fillId="7" borderId="2" xfId="4" applyNumberFormat="1" applyFont="1" applyFill="1" applyBorder="1" applyAlignment="1">
      <alignment horizontal="center" vertical="center" wrapText="1"/>
    </xf>
    <xf numFmtId="165" fontId="35" fillId="7" borderId="2" xfId="4" applyFont="1" applyFill="1" applyBorder="1" applyAlignment="1"/>
    <xf numFmtId="171" fontId="21" fillId="7" borderId="2" xfId="3" applyNumberFormat="1" applyFont="1" applyFill="1" applyBorder="1" applyAlignment="1">
      <alignment horizontal="center" vertical="center" wrapText="1"/>
    </xf>
    <xf numFmtId="166" fontId="28" fillId="7" borderId="2" xfId="24" applyNumberFormat="1" applyFont="1" applyFill="1" applyBorder="1" applyAlignment="1">
      <alignment horizontal="left" vertical="center" wrapText="1"/>
    </xf>
    <xf numFmtId="166" fontId="21" fillId="2" borderId="2" xfId="24" applyNumberFormat="1" applyFont="1" applyFill="1" applyBorder="1" applyAlignment="1">
      <alignment horizontal="left" vertical="center" wrapText="1"/>
    </xf>
    <xf numFmtId="166" fontId="21" fillId="2" borderId="2" xfId="24" applyNumberFormat="1" applyFont="1" applyFill="1" applyBorder="1" applyAlignment="1">
      <alignment horizontal="center" vertical="center" wrapText="1"/>
    </xf>
    <xf numFmtId="166" fontId="21" fillId="10" borderId="2" xfId="24" applyNumberFormat="1" applyFont="1" applyFill="1" applyBorder="1" applyAlignment="1">
      <alignment horizontal="center" vertical="center" wrapText="1"/>
    </xf>
    <xf numFmtId="166" fontId="18" fillId="0" borderId="0" xfId="24" applyNumberFormat="1" applyFont="1" applyAlignment="1">
      <alignment vertical="center" wrapText="1"/>
    </xf>
    <xf numFmtId="170" fontId="29" fillId="7" borderId="2" xfId="24" applyNumberFormat="1" applyFont="1" applyFill="1" applyBorder="1" applyAlignment="1">
      <alignment horizontal="center" wrapText="1"/>
    </xf>
    <xf numFmtId="170" fontId="21" fillId="2" borderId="2" xfId="24" applyNumberFormat="1" applyFont="1" applyFill="1" applyBorder="1" applyAlignment="1">
      <alignment horizontal="left" vertical="center" wrapText="1"/>
    </xf>
    <xf numFmtId="170" fontId="21" fillId="2" borderId="2" xfId="24" applyNumberFormat="1" applyFont="1" applyFill="1" applyBorder="1" applyAlignment="1">
      <alignment horizontal="center" vertical="center" wrapText="1"/>
    </xf>
    <xf numFmtId="170" fontId="21" fillId="4" borderId="2" xfId="24" applyNumberFormat="1" applyFont="1" applyFill="1" applyBorder="1" applyAlignment="1">
      <alignment horizontal="center" vertical="center" wrapText="1"/>
    </xf>
    <xf numFmtId="170" fontId="21" fillId="7" borderId="2" xfId="24" applyNumberFormat="1" applyFont="1" applyFill="1" applyBorder="1" applyAlignment="1">
      <alignment horizontal="center" wrapText="1"/>
    </xf>
    <xf numFmtId="170" fontId="35" fillId="11" borderId="2" xfId="24" applyNumberFormat="1" applyFont="1" applyFill="1" applyBorder="1" applyAlignment="1">
      <alignment wrapText="1"/>
    </xf>
    <xf numFmtId="164" fontId="21" fillId="0" borderId="2" xfId="17" applyFont="1" applyFill="1" applyBorder="1" applyAlignment="1">
      <alignment horizontal="left" vertical="center" wrapText="1"/>
    </xf>
    <xf numFmtId="164" fontId="18" fillId="0" borderId="2" xfId="17" applyFont="1" applyFill="1" applyBorder="1" applyAlignment="1">
      <alignment horizontal="left" vertical="center"/>
    </xf>
    <xf numFmtId="165" fontId="18" fillId="0" borderId="2" xfId="4" applyFont="1" applyBorder="1" applyAlignment="1">
      <alignment horizontal="left"/>
    </xf>
    <xf numFmtId="165" fontId="18" fillId="0" borderId="2" xfId="4" applyFont="1" applyBorder="1" applyAlignment="1">
      <alignment wrapText="1"/>
    </xf>
    <xf numFmtId="165" fontId="18" fillId="0" borderId="2" xfId="4" applyFont="1" applyBorder="1" applyAlignment="1"/>
    <xf numFmtId="165" fontId="18" fillId="0" borderId="2" xfId="0" applyFont="1" applyBorder="1"/>
    <xf numFmtId="0" fontId="18" fillId="0" borderId="2" xfId="17" applyNumberFormat="1" applyFont="1" applyBorder="1" applyAlignment="1">
      <alignment horizontal="left"/>
    </xf>
    <xf numFmtId="164" fontId="21" fillId="0" borderId="1" xfId="17" applyFont="1" applyBorder="1" applyAlignment="1">
      <alignment horizontal="left" vertical="center"/>
    </xf>
    <xf numFmtId="165" fontId="21" fillId="0" borderId="2" xfId="4" applyFont="1" applyBorder="1" applyAlignment="1">
      <alignment vertical="top" wrapText="1"/>
    </xf>
    <xf numFmtId="172" fontId="21" fillId="0" borderId="2" xfId="0" applyNumberFormat="1" applyFont="1" applyBorder="1" applyAlignment="1">
      <alignment horizontal="left" vertical="center"/>
    </xf>
    <xf numFmtId="165" fontId="36" fillId="8" borderId="0" xfId="4" applyFont="1" applyFill="1">
      <alignment vertical="center"/>
    </xf>
    <xf numFmtId="165" fontId="21" fillId="6" borderId="2" xfId="1" applyFont="1" applyFill="1" applyBorder="1" applyAlignment="1">
      <alignment vertical="top" wrapText="1"/>
    </xf>
    <xf numFmtId="0" fontId="21" fillId="0" borderId="2" xfId="1" applyNumberFormat="1" applyFont="1" applyBorder="1" applyAlignment="1">
      <alignment vertical="top" wrapText="1"/>
    </xf>
    <xf numFmtId="0" fontId="38" fillId="12" borderId="0" xfId="18" applyFont="1" applyFill="1" applyAlignment="1">
      <alignment horizontal="center" vertical="top" wrapText="1"/>
    </xf>
    <xf numFmtId="49" fontId="38" fillId="12" borderId="0" xfId="18" applyNumberFormat="1" applyFont="1" applyFill="1" applyAlignment="1">
      <alignment horizontal="center" vertical="top" wrapText="1"/>
    </xf>
    <xf numFmtId="0" fontId="39" fillId="0" borderId="0" xfId="18" applyFont="1"/>
    <xf numFmtId="49" fontId="39" fillId="0" borderId="0" xfId="18" applyNumberFormat="1" applyFont="1"/>
    <xf numFmtId="164" fontId="38" fillId="12" borderId="0" xfId="17" applyFont="1" applyFill="1" applyAlignment="1">
      <alignment horizontal="right" vertical="top" wrapText="1"/>
    </xf>
    <xf numFmtId="164" fontId="39" fillId="0" borderId="0" xfId="17" applyFont="1" applyAlignment="1">
      <alignment horizontal="right"/>
    </xf>
    <xf numFmtId="165" fontId="39" fillId="0" borderId="0" xfId="24" applyFont="1" applyAlignment="1">
      <alignment horizontal="center"/>
    </xf>
    <xf numFmtId="168" fontId="39" fillId="0" borderId="0" xfId="24" applyNumberFormat="1" applyFont="1" applyAlignment="1">
      <alignment horizontal="center" vertical="center" wrapText="1"/>
    </xf>
    <xf numFmtId="165" fontId="39" fillId="0" borderId="0" xfId="24" applyFont="1" applyAlignment="1">
      <alignment horizontal="center" wrapText="1"/>
    </xf>
    <xf numFmtId="165" fontId="41" fillId="0" borderId="0" xfId="21" applyNumberFormat="1" applyFont="1" applyFill="1" applyBorder="1" applyAlignment="1" applyProtection="1">
      <alignment horizontal="center"/>
    </xf>
    <xf numFmtId="165" fontId="41" fillId="0" borderId="0" xfId="21" applyNumberFormat="1" applyFont="1" applyFill="1" applyBorder="1" applyAlignment="1" applyProtection="1">
      <alignment horizontal="center" wrapText="1"/>
    </xf>
    <xf numFmtId="168" fontId="41" fillId="0" borderId="0" xfId="21" applyNumberFormat="1" applyFont="1" applyFill="1" applyBorder="1" applyAlignment="1" applyProtection="1">
      <alignment horizontal="center" vertical="center" wrapText="1"/>
    </xf>
    <xf numFmtId="169" fontId="41" fillId="0" borderId="0" xfId="21" applyNumberFormat="1" applyFont="1" applyFill="1" applyBorder="1" applyAlignment="1" applyProtection="1">
      <alignment horizontal="center" vertical="center"/>
    </xf>
    <xf numFmtId="165" fontId="42" fillId="0" borderId="0" xfId="21" applyNumberFormat="1" applyFont="1" applyFill="1" applyBorder="1" applyAlignment="1" applyProtection="1">
      <alignment horizontal="center" wrapText="1"/>
    </xf>
    <xf numFmtId="168" fontId="42" fillId="0" borderId="0" xfId="21" applyNumberFormat="1" applyFont="1" applyFill="1" applyBorder="1" applyAlignment="1" applyProtection="1">
      <alignment horizontal="center" vertical="center" wrapText="1"/>
    </xf>
    <xf numFmtId="168" fontId="43" fillId="0" borderId="0" xfId="24" applyNumberFormat="1" applyFont="1" applyAlignment="1">
      <alignment horizontal="center" vertical="center" wrapText="1"/>
    </xf>
    <xf numFmtId="0" fontId="39" fillId="0" borderId="0" xfId="16" applyNumberFormat="1" applyFont="1" applyAlignment="1">
      <alignment horizontal="center" vertical="center" wrapText="1"/>
    </xf>
    <xf numFmtId="165" fontId="42" fillId="0" borderId="0" xfId="21" applyNumberFormat="1" applyFont="1" applyFill="1" applyBorder="1" applyAlignment="1" applyProtection="1">
      <alignment horizontal="center"/>
    </xf>
    <xf numFmtId="0" fontId="39" fillId="0" borderId="0" xfId="18" applyFont="1" applyAlignment="1">
      <alignment horizontal="center"/>
    </xf>
    <xf numFmtId="165" fontId="21" fillId="0" borderId="4" xfId="4" applyFont="1" applyBorder="1" applyAlignment="1">
      <alignment horizontal="left" vertical="center"/>
    </xf>
    <xf numFmtId="165" fontId="44" fillId="0" borderId="2" xfId="0" applyFont="1" applyBorder="1" applyAlignment="1">
      <alignment vertical="center" wrapText="1"/>
    </xf>
    <xf numFmtId="166" fontId="25" fillId="0" borderId="4" xfId="0" applyNumberFormat="1" applyFont="1" applyBorder="1" applyAlignment="1">
      <alignment vertical="center"/>
    </xf>
    <xf numFmtId="166" fontId="21" fillId="0" borderId="4" xfId="0" applyNumberFormat="1" applyFont="1" applyBorder="1" applyAlignment="1">
      <alignment vertical="center" wrapText="1"/>
    </xf>
    <xf numFmtId="166" fontId="21" fillId="0" borderId="7" xfId="0" applyNumberFormat="1" applyFont="1" applyBorder="1" applyAlignment="1">
      <alignment vertical="center" wrapText="1"/>
    </xf>
    <xf numFmtId="165" fontId="45" fillId="0" borderId="2" xfId="0" applyFont="1" applyBorder="1"/>
    <xf numFmtId="165" fontId="46" fillId="0" borderId="0" xfId="0" applyFont="1"/>
    <xf numFmtId="165" fontId="20" fillId="0" borderId="2" xfId="3" applyFont="1" applyBorder="1" applyAlignment="1">
      <alignment horizontal="left" vertical="center"/>
    </xf>
    <xf numFmtId="165" fontId="21" fillId="0" borderId="2" xfId="24" applyFont="1" applyBorder="1" applyAlignment="1">
      <alignment horizontal="left" vertical="center"/>
    </xf>
    <xf numFmtId="165" fontId="25" fillId="0" borderId="2" xfId="3" applyFont="1" applyBorder="1" applyAlignment="1">
      <alignment horizontal="left" vertical="center"/>
    </xf>
    <xf numFmtId="165" fontId="21" fillId="0" borderId="8" xfId="24" applyFont="1" applyBorder="1" applyAlignment="1">
      <alignment horizontal="left" vertical="center"/>
    </xf>
    <xf numFmtId="164" fontId="18" fillId="0" borderId="8" xfId="17" applyFont="1" applyFill="1" applyBorder="1" applyAlignment="1"/>
    <xf numFmtId="0" fontId="21" fillId="0" borderId="6" xfId="24" applyNumberFormat="1" applyFont="1" applyBorder="1" applyAlignment="1">
      <alignment horizontal="center" vertical="center" wrapText="1"/>
    </xf>
    <xf numFmtId="168" fontId="21" fillId="0" borderId="6" xfId="1" applyNumberFormat="1" applyFont="1" applyBorder="1" applyAlignment="1">
      <alignment horizontal="center" vertical="center"/>
    </xf>
    <xf numFmtId="167" fontId="23" fillId="0" borderId="6" xfId="1" applyNumberFormat="1" applyFont="1" applyBorder="1" applyAlignment="1">
      <alignment horizontal="center" vertical="center" wrapText="1"/>
    </xf>
    <xf numFmtId="165" fontId="43" fillId="0" borderId="0" xfId="3" applyFont="1" applyAlignment="1">
      <alignment horizontal="left" vertical="center"/>
    </xf>
    <xf numFmtId="0" fontId="39" fillId="0" borderId="0" xfId="24" applyNumberFormat="1" applyFont="1" applyAlignment="1">
      <alignment horizontal="left" vertical="center"/>
    </xf>
    <xf numFmtId="165" fontId="47" fillId="0" borderId="0" xfId="24" applyFont="1" applyAlignment="1">
      <alignment horizontal="left" vertical="center"/>
    </xf>
    <xf numFmtId="0" fontId="48" fillId="0" borderId="0" xfId="21" applyFont="1" applyAlignment="1" applyProtection="1">
      <alignment horizontal="center"/>
    </xf>
    <xf numFmtId="0" fontId="49" fillId="0" borderId="0" xfId="18" applyFont="1" applyAlignment="1">
      <alignment horizontal="center"/>
    </xf>
    <xf numFmtId="165" fontId="21" fillId="6" borderId="2" xfId="24" applyFont="1" applyFill="1" applyBorder="1" applyAlignment="1">
      <alignment vertical="center" wrapText="1"/>
    </xf>
    <xf numFmtId="167" fontId="21" fillId="0" borderId="2" xfId="24" applyNumberFormat="1" applyFont="1" applyBorder="1" applyAlignment="1">
      <alignment horizontal="left" vertical="center" wrapText="1"/>
    </xf>
    <xf numFmtId="167" fontId="18" fillId="0" borderId="2" xfId="1" applyNumberFormat="1" applyFont="1" applyBorder="1" applyAlignment="1">
      <alignment horizontal="left" vertical="center"/>
    </xf>
    <xf numFmtId="0" fontId="21" fillId="0" borderId="2" xfId="1" applyNumberFormat="1" applyFont="1" applyBorder="1" applyAlignment="1">
      <alignment horizontal="left" vertical="center" wrapText="1"/>
    </xf>
    <xf numFmtId="165" fontId="54" fillId="7" borderId="2" xfId="3" applyFont="1" applyFill="1" applyBorder="1" applyAlignment="1">
      <alignment horizontal="left" vertical="center"/>
    </xf>
    <xf numFmtId="165" fontId="55" fillId="7" borderId="2" xfId="4" applyFont="1" applyFill="1" applyBorder="1" applyAlignment="1">
      <alignment horizontal="left"/>
    </xf>
    <xf numFmtId="165" fontId="56" fillId="2" borderId="2" xfId="3" applyFont="1" applyFill="1" applyBorder="1" applyAlignment="1">
      <alignment horizontal="left" vertical="center"/>
    </xf>
    <xf numFmtId="165" fontId="57" fillId="2" borderId="2" xfId="3" applyFont="1" applyFill="1" applyBorder="1" applyAlignment="1">
      <alignment horizontal="left" vertical="center"/>
    </xf>
    <xf numFmtId="165" fontId="58" fillId="2" borderId="2" xfId="24" applyFont="1" applyFill="1" applyBorder="1" applyAlignment="1">
      <alignment horizontal="left" vertical="center"/>
    </xf>
    <xf numFmtId="165" fontId="59" fillId="2" borderId="2" xfId="24" applyFont="1" applyFill="1" applyBorder="1" applyAlignment="1">
      <alignment horizontal="left" vertical="center"/>
    </xf>
    <xf numFmtId="164" fontId="59" fillId="2" borderId="2" xfId="17" applyFont="1" applyFill="1" applyBorder="1" applyAlignment="1">
      <alignment horizontal="center" vertical="center"/>
    </xf>
    <xf numFmtId="167" fontId="59" fillId="2" borderId="8" xfId="24" applyNumberFormat="1" applyFont="1" applyFill="1" applyBorder="1" applyAlignment="1">
      <alignment horizontal="left" vertical="center"/>
    </xf>
    <xf numFmtId="165" fontId="58" fillId="0" borderId="0" xfId="24" applyFont="1" applyAlignment="1"/>
    <xf numFmtId="165" fontId="57" fillId="10" borderId="2" xfId="24" applyFont="1" applyFill="1" applyBorder="1" applyAlignment="1">
      <alignment horizontal="left"/>
    </xf>
    <xf numFmtId="165" fontId="57" fillId="7" borderId="2" xfId="4" applyFont="1" applyFill="1" applyBorder="1" applyAlignment="1">
      <alignment horizontal="left"/>
    </xf>
    <xf numFmtId="165" fontId="57" fillId="4" borderId="2" xfId="3" applyFont="1" applyFill="1" applyBorder="1" applyAlignment="1">
      <alignment horizontal="left" vertical="center"/>
    </xf>
    <xf numFmtId="165" fontId="57" fillId="7" borderId="2" xfId="3" applyFont="1" applyFill="1" applyBorder="1" applyAlignment="1">
      <alignment horizontal="left" vertical="center"/>
    </xf>
    <xf numFmtId="165" fontId="60" fillId="7" borderId="1" xfId="4" applyFont="1" applyFill="1" applyBorder="1" applyAlignment="1">
      <alignment horizontal="left" vertical="top"/>
    </xf>
    <xf numFmtId="165" fontId="57" fillId="2" borderId="2" xfId="3" applyFont="1" applyFill="1" applyBorder="1" applyAlignment="1">
      <alignment horizontal="left" vertical="top"/>
    </xf>
    <xf numFmtId="165" fontId="57" fillId="13" borderId="2" xfId="4" applyFont="1" applyFill="1" applyBorder="1" applyAlignment="1">
      <alignment horizontal="left" vertical="center"/>
    </xf>
    <xf numFmtId="165" fontId="22" fillId="13" borderId="2" xfId="4" applyFont="1" applyFill="1" applyBorder="1" applyAlignment="1">
      <alignment horizontal="left"/>
    </xf>
    <xf numFmtId="165" fontId="21" fillId="13" borderId="2" xfId="4" applyFont="1" applyFill="1" applyBorder="1" applyAlignment="1">
      <alignment horizontal="center"/>
    </xf>
    <xf numFmtId="170" fontId="21" fillId="13" borderId="2" xfId="24" applyNumberFormat="1" applyFont="1" applyFill="1" applyBorder="1" applyAlignment="1">
      <alignment horizontal="center" wrapText="1"/>
    </xf>
    <xf numFmtId="165" fontId="21" fillId="13" borderId="2" xfId="4" applyFont="1" applyFill="1" applyBorder="1" applyAlignment="1">
      <alignment horizontal="center" vertical="center" wrapText="1"/>
    </xf>
    <xf numFmtId="165" fontId="57" fillId="11" borderId="2" xfId="4" applyFont="1" applyFill="1" applyBorder="1" applyAlignment="1">
      <alignment horizontal="left"/>
    </xf>
    <xf numFmtId="165" fontId="18" fillId="6" borderId="2" xfId="24" applyFont="1" applyFill="1" applyBorder="1" applyAlignment="1">
      <alignment horizontal="left" vertical="center"/>
    </xf>
    <xf numFmtId="165" fontId="18" fillId="6" borderId="2" xfId="24" applyFont="1" applyFill="1" applyBorder="1" applyAlignment="1">
      <alignment vertical="center" wrapText="1"/>
    </xf>
    <xf numFmtId="0" fontId="23" fillId="0" borderId="2" xfId="16" applyNumberFormat="1" applyFont="1" applyBorder="1" applyAlignment="1">
      <alignment horizontal="center" vertical="center" wrapText="1"/>
    </xf>
    <xf numFmtId="164" fontId="39" fillId="0" borderId="0" xfId="17" applyFont="1" applyAlignment="1">
      <alignment horizontal="left" wrapText="1"/>
    </xf>
    <xf numFmtId="164" fontId="39" fillId="0" borderId="0" xfId="17" applyFont="1" applyAlignment="1">
      <alignment horizontal="left"/>
    </xf>
    <xf numFmtId="165" fontId="62" fillId="0" borderId="0" xfId="21" applyNumberFormat="1" applyFont="1" applyAlignment="1" applyProtection="1">
      <alignment horizontal="center" wrapText="1"/>
    </xf>
    <xf numFmtId="0" fontId="18" fillId="0" borderId="2" xfId="24" applyNumberFormat="1" applyFont="1" applyBorder="1" applyAlignment="1">
      <alignment horizontal="left"/>
    </xf>
    <xf numFmtId="0" fontId="21" fillId="0" borderId="2" xfId="3" applyNumberFormat="1" applyFont="1" applyBorder="1" applyAlignment="1">
      <alignment horizontal="left" vertical="center" wrapText="1"/>
    </xf>
    <xf numFmtId="0" fontId="18" fillId="0" borderId="2" xfId="1" applyNumberFormat="1" applyFont="1" applyBorder="1" applyAlignment="1">
      <alignment vertical="center" wrapText="1"/>
    </xf>
    <xf numFmtId="165" fontId="18" fillId="0" borderId="4" xfId="24" applyFont="1" applyBorder="1" applyAlignment="1">
      <alignment horizontal="left"/>
    </xf>
    <xf numFmtId="0" fontId="34" fillId="0" borderId="1" xfId="24" applyNumberFormat="1" applyFont="1" applyBorder="1" applyAlignment="1">
      <alignment horizontal="left"/>
    </xf>
    <xf numFmtId="0" fontId="34" fillId="0" borderId="4" xfId="24" applyNumberFormat="1" applyFont="1" applyBorder="1" applyAlignment="1">
      <alignment horizontal="left"/>
    </xf>
    <xf numFmtId="165" fontId="57" fillId="14" borderId="2" xfId="3" applyFont="1" applyFill="1" applyBorder="1" applyAlignment="1">
      <alignment horizontal="left" vertical="center"/>
    </xf>
    <xf numFmtId="165" fontId="18" fillId="14" borderId="2" xfId="1" applyFont="1" applyFill="1" applyBorder="1" applyAlignment="1">
      <alignment horizontal="left" vertical="center"/>
    </xf>
    <xf numFmtId="165" fontId="20" fillId="14" borderId="2" xfId="3" applyFont="1" applyFill="1" applyBorder="1" applyAlignment="1">
      <alignment horizontal="left" vertical="center"/>
    </xf>
    <xf numFmtId="165" fontId="21" fillId="14" borderId="2" xfId="1" applyFont="1" applyFill="1" applyBorder="1" applyAlignment="1">
      <alignment horizontal="left" vertical="center"/>
    </xf>
    <xf numFmtId="164" fontId="21" fillId="14" borderId="2" xfId="17" applyFont="1" applyFill="1" applyBorder="1" applyAlignment="1">
      <alignment horizontal="center" vertical="center"/>
    </xf>
    <xf numFmtId="166" fontId="21" fillId="14" borderId="2" xfId="24" applyNumberFormat="1" applyFont="1" applyFill="1" applyBorder="1" applyAlignment="1">
      <alignment horizontal="left" vertical="center" wrapText="1"/>
    </xf>
    <xf numFmtId="167" fontId="21" fillId="14" borderId="2" xfId="1" applyNumberFormat="1" applyFont="1" applyFill="1" applyBorder="1" applyAlignment="1">
      <alignment horizontal="left" vertical="center"/>
    </xf>
    <xf numFmtId="165" fontId="22" fillId="15" borderId="2" xfId="3" applyFont="1" applyFill="1" applyBorder="1" applyAlignment="1">
      <alignment horizontal="left" vertical="center"/>
    </xf>
    <xf numFmtId="165" fontId="22" fillId="15" borderId="2" xfId="1" applyFont="1" applyFill="1" applyBorder="1" applyAlignment="1">
      <alignment horizontal="left" vertical="center"/>
    </xf>
    <xf numFmtId="164" fontId="22" fillId="15" borderId="2" xfId="17" applyFont="1" applyFill="1" applyBorder="1" applyAlignment="1">
      <alignment horizontal="left" vertical="center"/>
    </xf>
    <xf numFmtId="164" fontId="22" fillId="15" borderId="2" xfId="17" applyFont="1" applyFill="1" applyBorder="1" applyAlignment="1">
      <alignment horizontal="center" vertical="center"/>
    </xf>
    <xf numFmtId="166" fontId="22" fillId="15" borderId="2" xfId="24" applyNumberFormat="1" applyFont="1" applyFill="1" applyBorder="1" applyAlignment="1">
      <alignment horizontal="left" vertical="center" wrapText="1"/>
    </xf>
    <xf numFmtId="167" fontId="22" fillId="15" borderId="2" xfId="1" applyNumberFormat="1" applyFont="1" applyFill="1" applyBorder="1" applyAlignment="1">
      <alignment horizontal="left" vertical="center"/>
    </xf>
    <xf numFmtId="165" fontId="35" fillId="15" borderId="2" xfId="1" applyFont="1" applyFill="1" applyBorder="1" applyAlignment="1">
      <alignment horizontal="left" vertical="center"/>
    </xf>
    <xf numFmtId="165" fontId="19" fillId="15" borderId="2" xfId="3" applyFont="1" applyFill="1" applyBorder="1" applyAlignment="1">
      <alignment horizontal="left" vertical="center"/>
    </xf>
    <xf numFmtId="164" fontId="21" fillId="15" borderId="2" xfId="17" applyFont="1" applyFill="1" applyBorder="1" applyAlignment="1">
      <alignment horizontal="center" vertical="center"/>
    </xf>
    <xf numFmtId="166" fontId="21" fillId="15" borderId="2" xfId="24" applyNumberFormat="1" applyFont="1" applyFill="1" applyBorder="1" applyAlignment="1">
      <alignment horizontal="left" vertical="center" wrapText="1"/>
    </xf>
    <xf numFmtId="165" fontId="21" fillId="15" borderId="2" xfId="1" applyFont="1" applyFill="1" applyBorder="1" applyAlignment="1">
      <alignment horizontal="left" vertical="center"/>
    </xf>
    <xf numFmtId="167" fontId="21" fillId="15" borderId="2" xfId="1" applyNumberFormat="1" applyFont="1" applyFill="1" applyBorder="1" applyAlignment="1">
      <alignment horizontal="left" vertical="center"/>
    </xf>
    <xf numFmtId="164" fontId="63" fillId="0" borderId="2" xfId="17" applyFont="1" applyFill="1" applyBorder="1" applyAlignment="1">
      <alignment horizontal="center"/>
    </xf>
    <xf numFmtId="165" fontId="19" fillId="0" borderId="2" xfId="3" applyFont="1" applyBorder="1" applyAlignment="1">
      <alignment horizontal="left" vertical="center"/>
    </xf>
    <xf numFmtId="165" fontId="21" fillId="0" borderId="2" xfId="1" applyFont="1" applyBorder="1" applyAlignment="1">
      <alignment horizontal="left" vertical="top" wrapText="1"/>
    </xf>
    <xf numFmtId="167" fontId="21" fillId="0" borderId="2" xfId="1" applyNumberFormat="1" applyFont="1" applyBorder="1" applyAlignment="1">
      <alignment horizontal="left" vertical="center"/>
    </xf>
    <xf numFmtId="164" fontId="57" fillId="0" borderId="2" xfId="17" applyFont="1" applyFill="1" applyBorder="1" applyAlignment="1">
      <alignment horizontal="left" vertical="center"/>
    </xf>
    <xf numFmtId="164" fontId="21" fillId="0" borderId="1" xfId="17" applyFont="1" applyFill="1" applyBorder="1" applyAlignment="1">
      <alignment horizontal="left" vertical="center" wrapText="1"/>
    </xf>
    <xf numFmtId="164" fontId="18" fillId="10" borderId="2" xfId="17" applyFont="1" applyFill="1" applyBorder="1" applyAlignment="1">
      <alignment horizontal="left" vertical="center"/>
    </xf>
    <xf numFmtId="165" fontId="36" fillId="8" borderId="0" xfId="24" applyFont="1" applyFill="1">
      <alignment vertical="center"/>
    </xf>
    <xf numFmtId="170" fontId="18" fillId="0" borderId="0" xfId="24" applyNumberFormat="1" applyFont="1" applyAlignment="1">
      <alignment wrapText="1"/>
    </xf>
    <xf numFmtId="164" fontId="18" fillId="16" borderId="2" xfId="17" applyFont="1" applyFill="1" applyBorder="1" applyAlignment="1">
      <alignment horizontal="left"/>
    </xf>
    <xf numFmtId="164" fontId="21" fillId="16" borderId="2" xfId="17" applyFont="1" applyFill="1" applyBorder="1" applyAlignment="1">
      <alignment horizontal="center" vertical="center" wrapText="1"/>
    </xf>
    <xf numFmtId="165" fontId="18" fillId="16" borderId="2" xfId="1" applyFont="1" applyFill="1" applyBorder="1" applyAlignment="1">
      <alignment horizontal="left" vertical="center"/>
    </xf>
    <xf numFmtId="165" fontId="21" fillId="16" borderId="2" xfId="3" applyFont="1" applyFill="1" applyBorder="1" applyAlignment="1">
      <alignment horizontal="left" vertical="center" wrapText="1"/>
    </xf>
    <xf numFmtId="0" fontId="21" fillId="16" borderId="2" xfId="24" applyNumberFormat="1" applyFont="1" applyFill="1" applyBorder="1" applyAlignment="1">
      <alignment horizontal="center" vertical="center" wrapText="1"/>
    </xf>
    <xf numFmtId="168" fontId="21" fillId="16" borderId="2" xfId="1" applyNumberFormat="1" applyFont="1" applyFill="1" applyBorder="1" applyAlignment="1">
      <alignment horizontal="center" vertical="center"/>
    </xf>
    <xf numFmtId="167" fontId="18" fillId="16" borderId="2" xfId="1" applyNumberFormat="1" applyFont="1" applyFill="1" applyBorder="1" applyAlignment="1"/>
    <xf numFmtId="165" fontId="18" fillId="8" borderId="2" xfId="1" applyFont="1" applyFill="1" applyBorder="1" applyAlignment="1">
      <alignment horizontal="left" vertical="center"/>
    </xf>
    <xf numFmtId="165" fontId="22" fillId="8" borderId="2" xfId="3" applyFont="1" applyFill="1" applyBorder="1" applyAlignment="1">
      <alignment horizontal="left" vertical="center"/>
    </xf>
    <xf numFmtId="165" fontId="18" fillId="8" borderId="2" xfId="1" applyFont="1" applyFill="1" applyBorder="1">
      <alignment vertical="center"/>
    </xf>
    <xf numFmtId="164" fontId="18" fillId="8" borderId="2" xfId="17" applyFont="1" applyFill="1" applyBorder="1" applyAlignment="1">
      <alignment horizontal="center" vertical="center"/>
    </xf>
    <xf numFmtId="166" fontId="21" fillId="8" borderId="2" xfId="3" applyNumberFormat="1" applyFont="1" applyFill="1" applyBorder="1" applyAlignment="1">
      <alignment horizontal="center" vertical="center" wrapText="1"/>
    </xf>
    <xf numFmtId="168" fontId="21" fillId="8" borderId="2" xfId="1" applyNumberFormat="1" applyFont="1" applyFill="1" applyBorder="1" applyAlignment="1">
      <alignment horizontal="center" vertical="center"/>
    </xf>
    <xf numFmtId="167" fontId="18" fillId="8" borderId="2" xfId="1" applyNumberFormat="1" applyFont="1" applyFill="1" applyBorder="1" applyAlignment="1"/>
    <xf numFmtId="165" fontId="64" fillId="8" borderId="2" xfId="3" applyFont="1" applyFill="1" applyBorder="1" applyAlignment="1">
      <alignment horizontal="left" vertical="center"/>
    </xf>
    <xf numFmtId="168" fontId="21" fillId="0" borderId="2" xfId="1" applyNumberFormat="1" applyFont="1" applyBorder="1" applyAlignment="1">
      <alignment horizontal="center" vertical="center" wrapText="1"/>
    </xf>
    <xf numFmtId="172" fontId="18" fillId="0" borderId="1" xfId="13" applyFont="1" applyBorder="1" applyAlignment="1">
      <alignment horizontal="left"/>
    </xf>
    <xf numFmtId="172" fontId="21" fillId="0" borderId="2" xfId="3" applyNumberFormat="1" applyFont="1" applyBorder="1" applyAlignment="1">
      <alignment horizontal="left" vertical="center" wrapText="1"/>
    </xf>
    <xf numFmtId="167" fontId="18" fillId="0" borderId="2" xfId="1" applyNumberFormat="1" applyFont="1" applyBorder="1" applyAlignment="1">
      <alignment wrapText="1"/>
    </xf>
    <xf numFmtId="165" fontId="22" fillId="0" borderId="4" xfId="4" applyFont="1" applyBorder="1" applyAlignment="1">
      <alignment horizontal="center" vertical="center"/>
    </xf>
    <xf numFmtId="165" fontId="22" fillId="0" borderId="4" xfId="4" applyFont="1" applyBorder="1" applyAlignment="1">
      <alignment horizontal="center"/>
    </xf>
    <xf numFmtId="165" fontId="22" fillId="0" borderId="4" xfId="4" applyFont="1" applyBorder="1" applyAlignment="1">
      <alignment horizontal="center" vertical="center" wrapText="1"/>
    </xf>
    <xf numFmtId="0" fontId="22" fillId="0" borderId="4" xfId="4" applyNumberFormat="1" applyFont="1" applyBorder="1" applyAlignment="1">
      <alignment horizontal="center" vertical="center" wrapText="1"/>
    </xf>
    <xf numFmtId="0" fontId="12" fillId="0" borderId="0" xfId="0" applyNumberFormat="1" applyFont="1" applyAlignment="1">
      <alignment vertical="center"/>
    </xf>
    <xf numFmtId="0" fontId="71" fillId="0" borderId="0" xfId="1" applyNumberFormat="1" applyFont="1">
      <alignment vertical="center"/>
    </xf>
    <xf numFmtId="164" fontId="18" fillId="0" borderId="8" xfId="17" applyFont="1" applyFill="1" applyBorder="1" applyAlignment="1">
      <alignment vertical="center"/>
    </xf>
    <xf numFmtId="165" fontId="18" fillId="0" borderId="2" xfId="4" applyFont="1" applyBorder="1" applyAlignment="1">
      <alignment horizontal="center" vertical="center" wrapText="1"/>
    </xf>
    <xf numFmtId="167" fontId="18" fillId="0" borderId="2" xfId="4" applyNumberFormat="1" applyFont="1" applyBorder="1" applyAlignment="1"/>
    <xf numFmtId="165" fontId="27" fillId="9" borderId="2" xfId="2" applyFont="1" applyFill="1" applyBorder="1" applyAlignment="1">
      <alignment horizontal="center" vertical="center" wrapText="1"/>
    </xf>
    <xf numFmtId="165" fontId="29" fillId="7" borderId="2" xfId="4" applyFont="1" applyFill="1" applyBorder="1" applyAlignment="1">
      <alignment horizontal="left"/>
    </xf>
    <xf numFmtId="0" fontId="23" fillId="0" borderId="2" xfId="14" applyNumberFormat="1" applyFont="1" applyBorder="1" applyAlignment="1">
      <alignment horizontal="center" vertical="center" wrapText="1"/>
    </xf>
    <xf numFmtId="165" fontId="23" fillId="0" borderId="2" xfId="4" applyFont="1" applyBorder="1" applyAlignment="1">
      <alignment vertical="center" wrapText="1"/>
    </xf>
    <xf numFmtId="165" fontId="21" fillId="4" borderId="2" xfId="4" applyFont="1" applyFill="1" applyBorder="1" applyAlignment="1">
      <alignment horizontal="left" vertical="center"/>
    </xf>
    <xf numFmtId="168" fontId="18" fillId="4" borderId="2" xfId="4" applyNumberFormat="1" applyFont="1" applyFill="1" applyBorder="1" applyAlignment="1">
      <alignment horizontal="center" vertical="center" wrapText="1"/>
    </xf>
    <xf numFmtId="165" fontId="44" fillId="0" borderId="2" xfId="0" applyFont="1" applyBorder="1" applyAlignment="1">
      <alignment wrapText="1"/>
    </xf>
    <xf numFmtId="168" fontId="18" fillId="0" borderId="2" xfId="4" applyNumberFormat="1" applyFont="1" applyBorder="1" applyAlignment="1">
      <alignment horizontal="center" vertical="center" wrapText="1"/>
    </xf>
    <xf numFmtId="165" fontId="18" fillId="4" borderId="2" xfId="4" applyFont="1" applyFill="1" applyBorder="1" applyAlignment="1"/>
    <xf numFmtId="165" fontId="18" fillId="0" borderId="2" xfId="4" applyFont="1" applyBorder="1" applyAlignment="1">
      <alignment horizontal="center" vertical="center"/>
    </xf>
    <xf numFmtId="172" fontId="21" fillId="0" borderId="2" xfId="0" applyNumberFormat="1" applyFont="1" applyBorder="1" applyAlignment="1">
      <alignment vertical="center" wrapText="1"/>
    </xf>
    <xf numFmtId="165" fontId="23" fillId="5" borderId="2" xfId="4" applyFont="1" applyFill="1" applyBorder="1" applyAlignment="1">
      <alignment vertical="center" wrapText="1"/>
    </xf>
    <xf numFmtId="165" fontId="21" fillId="5" borderId="2" xfId="4" applyFont="1" applyFill="1" applyBorder="1" applyAlignment="1">
      <alignment vertical="center" wrapText="1"/>
    </xf>
    <xf numFmtId="165" fontId="21" fillId="7" borderId="2" xfId="4" applyFont="1" applyFill="1" applyBorder="1" applyAlignment="1">
      <alignment horizontal="left"/>
    </xf>
    <xf numFmtId="165" fontId="18" fillId="7" borderId="2" xfId="4" applyFont="1" applyFill="1" applyBorder="1" applyAlignment="1">
      <alignment horizontal="center" vertical="center" wrapText="1"/>
    </xf>
    <xf numFmtId="165" fontId="21" fillId="13" borderId="2" xfId="4" applyFont="1" applyFill="1" applyBorder="1" applyAlignment="1">
      <alignment horizontal="left"/>
    </xf>
    <xf numFmtId="165" fontId="18" fillId="13" borderId="2" xfId="4" applyFont="1" applyFill="1" applyBorder="1" applyAlignment="1">
      <alignment horizontal="center" vertical="center" wrapText="1"/>
    </xf>
    <xf numFmtId="0" fontId="21" fillId="0" borderId="2" xfId="4" applyNumberFormat="1" applyFont="1" applyBorder="1" applyAlignment="1">
      <alignment horizontal="left" vertical="center"/>
    </xf>
    <xf numFmtId="0" fontId="0" fillId="16" borderId="9" xfId="0" applyNumberFormat="1" applyFill="1" applyBorder="1" applyAlignment="1">
      <alignment vertical="center"/>
    </xf>
    <xf numFmtId="0" fontId="0" fillId="16" borderId="2" xfId="0" applyNumberFormat="1" applyFill="1" applyBorder="1" applyAlignment="1">
      <alignment vertical="center"/>
    </xf>
    <xf numFmtId="0" fontId="68" fillId="16" borderId="2" xfId="1" applyNumberFormat="1" applyFont="1" applyFill="1" applyBorder="1" applyAlignment="1">
      <alignment vertical="center" wrapText="1"/>
    </xf>
    <xf numFmtId="172" fontId="68" fillId="16" borderId="2" xfId="1" applyNumberFormat="1" applyFont="1" applyFill="1" applyBorder="1" applyAlignment="1">
      <alignment horizontal="center" vertical="center" wrapText="1"/>
    </xf>
    <xf numFmtId="164" fontId="18" fillId="16" borderId="2" xfId="17" applyFont="1" applyFill="1" applyBorder="1" applyAlignment="1"/>
    <xf numFmtId="0" fontId="69" fillId="16" borderId="9" xfId="0" applyNumberFormat="1" applyFont="1" applyFill="1" applyBorder="1" applyAlignment="1">
      <alignment horizontal="center" vertical="center"/>
    </xf>
    <xf numFmtId="0" fontId="0" fillId="16" borderId="2" xfId="0" applyNumberFormat="1" applyFill="1" applyBorder="1" applyAlignment="1">
      <alignment vertical="center" wrapText="1"/>
    </xf>
    <xf numFmtId="165" fontId="48" fillId="0" borderId="0" xfId="21" applyNumberFormat="1" applyFont="1" applyFill="1" applyBorder="1" applyAlignment="1" applyProtection="1">
      <alignment horizontal="center" wrapText="1"/>
    </xf>
    <xf numFmtId="165" fontId="48" fillId="0" borderId="0" xfId="21" applyNumberFormat="1" applyFont="1" applyAlignment="1" applyProtection="1">
      <alignment horizontal="center"/>
    </xf>
    <xf numFmtId="168" fontId="48" fillId="0" borderId="0" xfId="21" applyNumberFormat="1" applyFont="1" applyFill="1" applyBorder="1" applyAlignment="1" applyProtection="1">
      <alignment horizontal="center" vertical="center" wrapText="1"/>
    </xf>
    <xf numFmtId="165" fontId="48" fillId="0" borderId="0" xfId="21" applyNumberFormat="1" applyFont="1" applyAlignment="1" applyProtection="1">
      <alignment horizontal="center" wrapText="1"/>
    </xf>
    <xf numFmtId="0" fontId="67" fillId="0" borderId="8" xfId="0" applyNumberFormat="1" applyFont="1" applyBorder="1" applyAlignment="1">
      <alignment horizontal="left" vertical="center"/>
    </xf>
    <xf numFmtId="165" fontId="18" fillId="0" borderId="11" xfId="4" applyFont="1" applyBorder="1" applyAlignment="1"/>
    <xf numFmtId="171" fontId="21" fillId="0" borderId="11" xfId="3" applyNumberFormat="1" applyFont="1" applyBorder="1" applyAlignment="1">
      <alignment horizontal="center" vertical="center" wrapText="1"/>
    </xf>
    <xf numFmtId="168" fontId="21" fillId="0" borderId="11" xfId="4" applyNumberFormat="1" applyFont="1" applyBorder="1" applyAlignment="1">
      <alignment horizontal="center" vertical="center" wrapText="1"/>
    </xf>
    <xf numFmtId="0" fontId="18" fillId="0" borderId="2" xfId="18" applyFont="1" applyBorder="1"/>
    <xf numFmtId="0" fontId="25" fillId="0" borderId="8" xfId="0" applyNumberFormat="1" applyFont="1" applyBorder="1" applyAlignment="1">
      <alignment horizontal="left" vertical="center"/>
    </xf>
    <xf numFmtId="0" fontId="25" fillId="0" borderId="8" xfId="0" applyNumberFormat="1" applyFont="1" applyBorder="1" applyAlignment="1">
      <alignment horizontal="left" vertical="center" wrapText="1"/>
    </xf>
    <xf numFmtId="0" fontId="25" fillId="0" borderId="12" xfId="0" applyNumberFormat="1" applyFont="1" applyBorder="1" applyAlignment="1">
      <alignment horizontal="left" vertical="center"/>
    </xf>
    <xf numFmtId="0" fontId="25" fillId="0" borderId="12" xfId="0" applyNumberFormat="1" applyFont="1" applyBorder="1" applyAlignment="1">
      <alignment horizontal="left" vertical="center" wrapText="1"/>
    </xf>
    <xf numFmtId="0" fontId="25" fillId="0" borderId="2" xfId="0" applyNumberFormat="1" applyFont="1" applyBorder="1" applyAlignment="1">
      <alignment horizontal="left" vertical="center"/>
    </xf>
    <xf numFmtId="0" fontId="25" fillId="0" borderId="2" xfId="0" applyNumberFormat="1" applyFont="1" applyBorder="1" applyAlignment="1">
      <alignment horizontal="left" vertical="center" wrapText="1"/>
    </xf>
    <xf numFmtId="165" fontId="73" fillId="0" borderId="2" xfId="0" applyFont="1" applyBorder="1" applyAlignment="1">
      <alignment horizontal="left" vertical="center"/>
    </xf>
    <xf numFmtId="165" fontId="18" fillId="0" borderId="2" xfId="1" applyFont="1" applyBorder="1">
      <alignment vertical="center"/>
    </xf>
    <xf numFmtId="164" fontId="18" fillId="0" borderId="2" xfId="17" applyFont="1" applyBorder="1" applyAlignment="1">
      <alignment horizontal="center" vertical="center"/>
    </xf>
    <xf numFmtId="165" fontId="73" fillId="0" borderId="2" xfId="0" applyFont="1" applyBorder="1" applyAlignment="1">
      <alignment horizontal="left" vertical="center" wrapText="1"/>
    </xf>
    <xf numFmtId="165" fontId="67" fillId="0" borderId="8" xfId="0" applyFont="1" applyBorder="1" applyAlignment="1">
      <alignment horizontal="left" vertical="center"/>
    </xf>
    <xf numFmtId="165" fontId="18" fillId="0" borderId="2" xfId="4" applyFont="1" applyBorder="1" applyAlignment="1">
      <alignment horizontal="left" vertical="center"/>
    </xf>
    <xf numFmtId="167" fontId="18" fillId="0" borderId="2" xfId="1" applyNumberFormat="1" applyFont="1" applyBorder="1">
      <alignment vertical="center"/>
    </xf>
    <xf numFmtId="164" fontId="23" fillId="0" borderId="2" xfId="16" applyNumberFormat="1" applyFont="1" applyBorder="1" applyAlignment="1">
      <alignment horizontal="center" vertical="center" wrapText="1"/>
    </xf>
    <xf numFmtId="0" fontId="51" fillId="0" borderId="0" xfId="51" applyAlignment="1">
      <alignment vertical="center"/>
    </xf>
    <xf numFmtId="0" fontId="74" fillId="8" borderId="2" xfId="51" applyFont="1" applyFill="1" applyBorder="1" applyAlignment="1">
      <alignment vertical="center"/>
    </xf>
    <xf numFmtId="0" fontId="74" fillId="19" borderId="2" xfId="51" applyFont="1" applyFill="1" applyBorder="1" applyAlignment="1">
      <alignment horizontal="center" vertical="center"/>
    </xf>
    <xf numFmtId="0" fontId="74" fillId="8" borderId="2" xfId="51" applyFont="1" applyFill="1" applyBorder="1" applyAlignment="1">
      <alignment horizontal="center" vertical="center"/>
    </xf>
    <xf numFmtId="0" fontId="74" fillId="0" borderId="2" xfId="51" applyFont="1" applyBorder="1" applyAlignment="1">
      <alignment vertical="center"/>
    </xf>
    <xf numFmtId="0" fontId="75" fillId="0" borderId="2" xfId="51" applyFont="1" applyBorder="1" applyAlignment="1">
      <alignment horizontal="center" vertical="center"/>
    </xf>
    <xf numFmtId="0" fontId="51" fillId="20" borderId="2" xfId="51" applyFill="1" applyBorder="1" applyAlignment="1">
      <alignment horizontal="center" vertical="center"/>
    </xf>
    <xf numFmtId="0" fontId="51" fillId="0" borderId="2" xfId="51" applyBorder="1" applyAlignment="1">
      <alignment vertical="center"/>
    </xf>
    <xf numFmtId="0" fontId="51" fillId="0" borderId="2" xfId="51" applyBorder="1" applyAlignment="1">
      <alignment horizontal="center" vertical="center"/>
    </xf>
    <xf numFmtId="0" fontId="51" fillId="20" borderId="2" xfId="51" applyFill="1" applyBorder="1" applyAlignment="1">
      <alignment vertical="center"/>
    </xf>
    <xf numFmtId="0" fontId="51" fillId="0" borderId="2" xfId="51" applyBorder="1" applyAlignment="1">
      <alignment vertical="center" wrapText="1"/>
    </xf>
    <xf numFmtId="0" fontId="51" fillId="0" borderId="2" xfId="51" applyBorder="1" applyAlignment="1">
      <alignment horizontal="center" vertical="center" wrapText="1"/>
    </xf>
    <xf numFmtId="0" fontId="51" fillId="20" borderId="2" xfId="51" applyFill="1" applyBorder="1" applyAlignment="1">
      <alignment horizontal="center" vertical="center" wrapText="1"/>
    </xf>
    <xf numFmtId="0" fontId="76" fillId="17" borderId="2" xfId="0" applyNumberFormat="1" applyFont="1" applyFill="1" applyBorder="1" applyAlignment="1">
      <alignment horizontal="center" vertical="center"/>
    </xf>
    <xf numFmtId="0" fontId="76" fillId="17" borderId="4" xfId="0" applyNumberFormat="1" applyFont="1" applyFill="1" applyBorder="1" applyAlignment="1">
      <alignment horizontal="center" vertical="center"/>
    </xf>
    <xf numFmtId="0" fontId="75" fillId="0" borderId="7" xfId="0" applyNumberFormat="1" applyFont="1" applyBorder="1" applyAlignment="1">
      <alignment horizontal="center" vertical="center"/>
    </xf>
    <xf numFmtId="0" fontId="77" fillId="0" borderId="6" xfId="0" applyNumberFormat="1" applyFont="1" applyBorder="1" applyAlignment="1">
      <alignment horizontal="center" vertical="center"/>
    </xf>
    <xf numFmtId="0" fontId="77" fillId="0" borderId="7" xfId="0" applyNumberFormat="1" applyFont="1" applyBorder="1" applyAlignment="1">
      <alignment horizontal="center" vertical="center"/>
    </xf>
    <xf numFmtId="0" fontId="77" fillId="0" borderId="6" xfId="0" applyNumberFormat="1" applyFont="1" applyBorder="1" applyAlignment="1">
      <alignment horizontal="center" vertical="center" wrapText="1"/>
    </xf>
    <xf numFmtId="0" fontId="77" fillId="0" borderId="7" xfId="0" applyNumberFormat="1" applyFont="1" applyBorder="1" applyAlignment="1">
      <alignment horizontal="center" vertical="center" wrapText="1"/>
    </xf>
    <xf numFmtId="0" fontId="63" fillId="0" borderId="0" xfId="51" applyFont="1" applyAlignment="1">
      <alignment horizontal="center" vertical="center"/>
    </xf>
    <xf numFmtId="0" fontId="51" fillId="0" borderId="0" xfId="51" applyAlignment="1">
      <alignment horizontal="center" vertical="center"/>
    </xf>
    <xf numFmtId="0" fontId="51" fillId="0" borderId="0" xfId="51" applyAlignment="1">
      <alignment horizontal="left" vertical="center"/>
    </xf>
    <xf numFmtId="0" fontId="74" fillId="21" borderId="2" xfId="51" applyFont="1" applyFill="1" applyBorder="1" applyAlignment="1">
      <alignment vertical="center"/>
    </xf>
    <xf numFmtId="0" fontId="78" fillId="19" borderId="2" xfId="51" applyFont="1" applyFill="1" applyBorder="1" applyAlignment="1">
      <alignment horizontal="center" vertical="center"/>
    </xf>
    <xf numFmtId="0" fontId="74" fillId="21" borderId="2" xfId="51" applyFont="1" applyFill="1" applyBorder="1" applyAlignment="1">
      <alignment horizontal="center" vertical="center"/>
    </xf>
    <xf numFmtId="0" fontId="79" fillId="0" borderId="2" xfId="51" applyFont="1" applyBorder="1" applyAlignment="1">
      <alignment vertical="center"/>
    </xf>
    <xf numFmtId="0" fontId="79" fillId="0" borderId="2" xfId="51" applyFont="1" applyBorder="1" applyAlignment="1">
      <alignment horizontal="center" vertical="center"/>
    </xf>
    <xf numFmtId="0" fontId="79" fillId="0" borderId="2" xfId="51" applyFont="1" applyBorder="1" applyAlignment="1">
      <alignment horizontal="center" vertical="center" wrapText="1"/>
    </xf>
    <xf numFmtId="0" fontId="79" fillId="0" borderId="2" xfId="51" applyFont="1" applyBorder="1" applyAlignment="1">
      <alignment vertical="center" wrapText="1"/>
    </xf>
    <xf numFmtId="2" fontId="79" fillId="0" borderId="2" xfId="51" applyNumberFormat="1" applyFont="1" applyBorder="1" applyAlignment="1">
      <alignment vertical="center"/>
    </xf>
    <xf numFmtId="0" fontId="80" fillId="0" borderId="2" xfId="51" applyFont="1" applyBorder="1" applyAlignment="1">
      <alignment horizontal="center" vertical="center"/>
    </xf>
    <xf numFmtId="0" fontId="78" fillId="21" borderId="2" xfId="51" applyFont="1" applyFill="1" applyBorder="1" applyAlignment="1">
      <alignment vertical="center"/>
    </xf>
    <xf numFmtId="0" fontId="78" fillId="21" borderId="2" xfId="51" applyFont="1" applyFill="1" applyBorder="1" applyAlignment="1">
      <alignment horizontal="center" vertical="center"/>
    </xf>
    <xf numFmtId="0" fontId="79" fillId="0" borderId="0" xfId="51" applyFont="1" applyAlignment="1">
      <alignment vertical="center"/>
    </xf>
    <xf numFmtId="0" fontId="81" fillId="0" borderId="2" xfId="51" applyFont="1" applyBorder="1" applyAlignment="1">
      <alignment horizontal="center" vertical="center"/>
    </xf>
    <xf numFmtId="0" fontId="82" fillId="0" borderId="2" xfId="51" applyFont="1" applyBorder="1" applyAlignment="1">
      <alignment horizontal="center" vertical="center"/>
    </xf>
    <xf numFmtId="0" fontId="80" fillId="0" borderId="2" xfId="51" applyFont="1" applyBorder="1" applyAlignment="1">
      <alignment horizontal="center" vertical="center" wrapText="1"/>
    </xf>
    <xf numFmtId="0" fontId="78" fillId="0" borderId="2" xfId="51" applyFont="1" applyBorder="1" applyAlignment="1">
      <alignment vertical="center"/>
    </xf>
    <xf numFmtId="0" fontId="51" fillId="18" borderId="0" xfId="51" applyFill="1" applyAlignment="1">
      <alignment vertical="center"/>
    </xf>
    <xf numFmtId="0" fontId="51" fillId="18" borderId="0" xfId="51" applyFill="1" applyAlignment="1">
      <alignment horizontal="center" vertical="center"/>
    </xf>
    <xf numFmtId="0" fontId="37" fillId="0" borderId="0" xfId="51" applyFont="1" applyAlignment="1">
      <alignment horizontal="right" vertical="center"/>
    </xf>
    <xf numFmtId="0" fontId="22" fillId="22" borderId="4" xfId="4" applyNumberFormat="1" applyFont="1" applyFill="1" applyBorder="1" applyAlignment="1">
      <alignment horizontal="center" vertical="center" wrapText="1"/>
    </xf>
    <xf numFmtId="165" fontId="18" fillId="22" borderId="2" xfId="1" applyFont="1" applyFill="1" applyBorder="1" applyAlignment="1">
      <alignment horizontal="left" vertical="center"/>
    </xf>
    <xf numFmtId="165" fontId="21" fillId="22" borderId="2" xfId="3" applyFont="1" applyFill="1" applyBorder="1" applyAlignment="1">
      <alignment horizontal="left" vertical="center" wrapText="1"/>
    </xf>
    <xf numFmtId="165" fontId="21" fillId="22" borderId="2" xfId="4" applyFont="1" applyFill="1" applyBorder="1">
      <alignment vertical="center"/>
    </xf>
    <xf numFmtId="164" fontId="21" fillId="22" borderId="2" xfId="17" applyFont="1" applyFill="1" applyBorder="1" applyAlignment="1">
      <alignment horizontal="center" vertical="center" wrapText="1"/>
    </xf>
    <xf numFmtId="0" fontId="21" fillId="22" borderId="2" xfId="24" applyNumberFormat="1" applyFont="1" applyFill="1" applyBorder="1" applyAlignment="1">
      <alignment horizontal="center" vertical="center" wrapText="1"/>
    </xf>
    <xf numFmtId="168" fontId="21" fillId="22" borderId="2" xfId="4" applyNumberFormat="1" applyFont="1" applyFill="1" applyBorder="1" applyAlignment="1">
      <alignment horizontal="center" vertical="center" wrapText="1"/>
    </xf>
    <xf numFmtId="167" fontId="18" fillId="22" borderId="2" xfId="4" applyNumberFormat="1" applyFont="1" applyFill="1" applyBorder="1" applyAlignment="1"/>
    <xf numFmtId="164" fontId="18" fillId="22" borderId="0" xfId="17" applyFont="1" applyFill="1" applyAlignment="1"/>
    <xf numFmtId="165" fontId="18" fillId="22" borderId="0" xfId="4" applyFont="1" applyFill="1" applyAlignment="1"/>
    <xf numFmtId="167" fontId="18" fillId="0" borderId="2" xfId="1" applyNumberFormat="1" applyFont="1" applyBorder="1" applyAlignment="1">
      <alignment horizontal="center" vertical="center" wrapText="1"/>
    </xf>
    <xf numFmtId="165" fontId="18" fillId="22" borderId="2" xfId="24" applyFont="1" applyFill="1" applyBorder="1" applyAlignment="1">
      <alignment horizontal="left"/>
    </xf>
    <xf numFmtId="165" fontId="21" fillId="22" borderId="2" xfId="1" applyFont="1" applyFill="1" applyBorder="1" applyAlignment="1">
      <alignment vertical="center" wrapText="1"/>
    </xf>
    <xf numFmtId="168" fontId="21" fillId="22" borderId="2" xfId="1" applyNumberFormat="1" applyFont="1" applyFill="1" applyBorder="1" applyAlignment="1">
      <alignment horizontal="center" vertical="center"/>
    </xf>
    <xf numFmtId="165" fontId="18" fillId="22" borderId="0" xfId="1" applyFont="1" applyFill="1" applyAlignment="1"/>
    <xf numFmtId="165" fontId="18" fillId="22" borderId="2" xfId="1" applyFont="1" applyFill="1" applyBorder="1">
      <alignment vertical="center"/>
    </xf>
    <xf numFmtId="164" fontId="18" fillId="22" borderId="2" xfId="17" applyFont="1" applyFill="1" applyBorder="1" applyAlignment="1">
      <alignment horizontal="center" vertical="center"/>
    </xf>
    <xf numFmtId="165" fontId="21" fillId="22" borderId="2" xfId="24" applyFont="1" applyFill="1" applyBorder="1" applyAlignment="1">
      <alignment vertical="center" wrapText="1"/>
    </xf>
    <xf numFmtId="168" fontId="21" fillId="22" borderId="2" xfId="24" applyNumberFormat="1" applyFont="1" applyFill="1" applyBorder="1" applyAlignment="1">
      <alignment horizontal="center" vertical="center"/>
    </xf>
    <xf numFmtId="165" fontId="18" fillId="22" borderId="0" xfId="24" applyFont="1" applyFill="1" applyAlignment="1"/>
    <xf numFmtId="165" fontId="35" fillId="24" borderId="2" xfId="0" applyFont="1" applyFill="1" applyBorder="1" applyAlignment="1">
      <alignment horizontal="center"/>
    </xf>
    <xf numFmtId="165" fontId="21" fillId="22" borderId="5" xfId="1" applyFont="1" applyFill="1" applyBorder="1" applyAlignment="1">
      <alignment vertical="center" wrapText="1"/>
    </xf>
    <xf numFmtId="165" fontId="18" fillId="22" borderId="5" xfId="1" applyFont="1" applyFill="1" applyBorder="1">
      <alignment vertical="center"/>
    </xf>
    <xf numFmtId="165" fontId="21" fillId="22" borderId="5" xfId="24" applyFont="1" applyFill="1" applyBorder="1" applyAlignment="1">
      <alignment vertical="center" wrapText="1"/>
    </xf>
    <xf numFmtId="165" fontId="0" fillId="0" borderId="2" xfId="0" applyBorder="1"/>
    <xf numFmtId="165" fontId="83" fillId="23" borderId="2" xfId="0" applyFont="1" applyFill="1" applyBorder="1" applyAlignment="1">
      <alignment horizontal="center"/>
    </xf>
    <xf numFmtId="0" fontId="27" fillId="18" borderId="2" xfId="51" applyFont="1" applyFill="1" applyBorder="1" applyAlignment="1">
      <alignment horizontal="center" vertical="center"/>
    </xf>
    <xf numFmtId="0" fontId="27" fillId="18" borderId="10" xfId="51" applyFont="1" applyFill="1" applyBorder="1" applyAlignment="1">
      <alignment horizontal="center" vertical="center"/>
    </xf>
    <xf numFmtId="0" fontId="27" fillId="18" borderId="0" xfId="51" applyFont="1" applyFill="1" applyAlignment="1">
      <alignment horizontal="center" vertical="center"/>
    </xf>
  </cellXfs>
  <cellStyles count="55">
    <cellStyle name="Comma" xfId="17" builtinId="3"/>
    <cellStyle name="Comma 2" xfId="26" xr:uid="{00000000-0005-0000-0000-000001000000}"/>
    <cellStyle name="Hyperlink" xfId="21" builtinId="8"/>
    <cellStyle name="Hyperlink 2" xfId="27" xr:uid="{00000000-0005-0000-0000-000003000000}"/>
    <cellStyle name="Normal" xfId="0" builtinId="0"/>
    <cellStyle name="Normal 2" xfId="18" xr:uid="{00000000-0005-0000-0000-000005000000}"/>
    <cellStyle name="Normal 2 2" xfId="1" xr:uid="{00000000-0005-0000-0000-000006000000}"/>
    <cellStyle name="Normal 2 2 2" xfId="4" xr:uid="{00000000-0005-0000-0000-000007000000}"/>
    <cellStyle name="Normal 2 2 2 2" xfId="22" xr:uid="{00000000-0005-0000-0000-000008000000}"/>
    <cellStyle name="Normal 2 2 2 3" xfId="24" xr:uid="{00000000-0005-0000-0000-000009000000}"/>
    <cellStyle name="Normal 2 2 2 3 2" xfId="48" xr:uid="{00000000-0005-0000-0000-00000A000000}"/>
    <cellStyle name="Normal 2 2 2 4" xfId="30" xr:uid="{00000000-0005-0000-0000-00000B000000}"/>
    <cellStyle name="Normal 2 2 2 5" xfId="31" xr:uid="{00000000-0005-0000-0000-00000C000000}"/>
    <cellStyle name="Normal 2 2 3" xfId="13" xr:uid="{00000000-0005-0000-0000-00000D000000}"/>
    <cellStyle name="Normal 2 2 3 2" xfId="46" xr:uid="{00000000-0005-0000-0000-00000E000000}"/>
    <cellStyle name="Normal 2 2 4" xfId="16" xr:uid="{00000000-0005-0000-0000-00000F000000}"/>
    <cellStyle name="Normal 2 2 5" xfId="23" xr:uid="{00000000-0005-0000-0000-000010000000}"/>
    <cellStyle name="Normal 3" xfId="19" xr:uid="{00000000-0005-0000-0000-000011000000}"/>
    <cellStyle name="Normal 4" xfId="25" xr:uid="{00000000-0005-0000-0000-000012000000}"/>
    <cellStyle name="Normal 4 2" xfId="28" xr:uid="{00000000-0005-0000-0000-000013000000}"/>
    <cellStyle name="Normal 4 2 2" xfId="51" xr:uid="{00000000-0005-0000-0000-000014000000}"/>
    <cellStyle name="Normal 4 2 3" xfId="54" xr:uid="{00000000-0005-0000-0000-000015000000}"/>
    <cellStyle name="Normal 5" xfId="29" xr:uid="{00000000-0005-0000-0000-000016000000}"/>
    <cellStyle name="Normal 6" xfId="52" xr:uid="{00000000-0005-0000-0000-000017000000}"/>
    <cellStyle name="Normal 7" xfId="53" xr:uid="{00000000-0005-0000-0000-000018000000}"/>
    <cellStyle name="Percent 2" xfId="50" xr:uid="{00000000-0005-0000-0000-000019000000}"/>
    <cellStyle name="常规 2" xfId="6" xr:uid="{00000000-0005-0000-0000-00001A000000}"/>
    <cellStyle name="常规 2 2" xfId="5" xr:uid="{00000000-0005-0000-0000-00001B000000}"/>
    <cellStyle name="常规 2 2 2" xfId="7" xr:uid="{00000000-0005-0000-0000-00001C000000}"/>
    <cellStyle name="常规 2 2 2 2" xfId="3" xr:uid="{00000000-0005-0000-0000-00001D000000}"/>
    <cellStyle name="常规 2 2 2 2 2" xfId="14" xr:uid="{00000000-0005-0000-0000-00001E000000}"/>
    <cellStyle name="常规 2 2 2 2 3" xfId="45" xr:uid="{00000000-0005-0000-0000-00001F000000}"/>
    <cellStyle name="常规 2 2 2 2 4" xfId="47" xr:uid="{00000000-0005-0000-0000-000020000000}"/>
    <cellStyle name="常规 2 2 2 2 5" xfId="49" xr:uid="{00000000-0005-0000-0000-000021000000}"/>
    <cellStyle name="常规 2 2 2 3" xfId="12" xr:uid="{00000000-0005-0000-0000-000022000000}"/>
    <cellStyle name="常规 2 3" xfId="44" xr:uid="{00000000-0005-0000-0000-000023000000}"/>
    <cellStyle name="常规 2 4" xfId="10" xr:uid="{00000000-0005-0000-0000-000024000000}"/>
    <cellStyle name="常规 3" xfId="11" xr:uid="{00000000-0005-0000-0000-000025000000}"/>
    <cellStyle name="常规 3 2" xfId="9" xr:uid="{00000000-0005-0000-0000-000026000000}"/>
    <cellStyle name="常规 4" xfId="15" xr:uid="{00000000-0005-0000-0000-000027000000}"/>
    <cellStyle name="常规 4 2" xfId="32" xr:uid="{00000000-0005-0000-0000-000028000000}"/>
    <cellStyle name="常规 4 3" xfId="33" xr:uid="{00000000-0005-0000-0000-000029000000}"/>
    <cellStyle name="常规 5" xfId="2" xr:uid="{00000000-0005-0000-0000-00002A000000}"/>
    <cellStyle name="常规 5 2" xfId="34" xr:uid="{00000000-0005-0000-0000-00002B000000}"/>
    <cellStyle name="常规 6" xfId="35" xr:uid="{00000000-0005-0000-0000-00002C000000}"/>
    <cellStyle name="常规 7" xfId="36" xr:uid="{00000000-0005-0000-0000-00002D000000}"/>
    <cellStyle name="常规 8" xfId="37" xr:uid="{00000000-0005-0000-0000-00002E000000}"/>
    <cellStyle name="常规 9" xfId="38" xr:uid="{00000000-0005-0000-0000-00002F000000}"/>
    <cellStyle name="常规_Sheet11_1" xfId="8" xr:uid="{00000000-0005-0000-0000-000030000000}"/>
    <cellStyle name="样式 1" xfId="20" xr:uid="{00000000-0005-0000-0000-000031000000}"/>
    <cellStyle name="百分比 2" xfId="39" xr:uid="{00000000-0005-0000-0000-000032000000}"/>
    <cellStyle name="百分比 3" xfId="40" xr:uid="{00000000-0005-0000-0000-000033000000}"/>
    <cellStyle name="百分比 3 2" xfId="41" xr:uid="{00000000-0005-0000-0000-000034000000}"/>
    <cellStyle name="百分比 4" xfId="42" xr:uid="{00000000-0005-0000-0000-000035000000}"/>
    <cellStyle name="超链接 2" xfId="43" xr:uid="{00000000-0005-0000-0000-000036000000}"/>
  </cellStyles>
  <dxfs count="10">
    <dxf>
      <fill>
        <patternFill patternType="solid">
          <bgColor theme="9" tint="0.59996337778862885"/>
        </patternFill>
      </fill>
    </dxf>
    <dxf>
      <fill>
        <patternFill>
          <bgColor indexed="22"/>
        </patternFill>
      </fill>
      <border>
        <left/>
        <right/>
        <top/>
        <bottom/>
      </border>
    </dxf>
    <dxf>
      <font>
        <color rgb="FF9C0006"/>
      </font>
      <fill>
        <patternFill patternType="solid">
          <bgColor rgb="FFFFC7CE"/>
        </patternFill>
      </fill>
    </dxf>
    <dxf>
      <fill>
        <patternFill patternType="solid">
          <bgColor theme="9" tint="0.59996337778862885"/>
        </patternFill>
      </fill>
    </dxf>
    <dxf>
      <fill>
        <patternFill patternType="solid">
          <bgColor theme="9" tint="0.59996337778862885"/>
        </patternFill>
      </fill>
    </dxf>
    <dxf>
      <fill>
        <patternFill patternType="solid">
          <bgColor theme="9" tint="0.59996337778862885"/>
        </patternFill>
      </fill>
    </dxf>
    <dxf>
      <fill>
        <patternFill patternType="solid">
          <bgColor theme="9" tint="0.59996337778862885"/>
        </patternFill>
      </fill>
    </dxf>
    <dxf>
      <font>
        <color rgb="FF9C0006"/>
      </font>
      <fill>
        <patternFill>
          <bgColor rgb="FFFFC7CE"/>
        </patternFill>
      </fill>
    </dxf>
    <dxf>
      <fill>
        <patternFill patternType="solid">
          <bgColor theme="9" tint="0.59996337778862885"/>
        </patternFill>
      </fill>
    </dxf>
    <dxf>
      <font>
        <color rgb="FF9C0006"/>
      </font>
      <fill>
        <patternFill>
          <bgColor rgb="FFFFC7CE"/>
        </patternFill>
      </fill>
    </dxf>
  </dxfs>
  <tableStyles count="0" defaultTableStyle="TableStyleMedium2" defaultPivotStyle="PivotStyleLight16"/>
  <colors>
    <mruColors>
      <color rgb="FF0000FF"/>
      <color rgb="FFCC99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2.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1.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0.png"/><Relationship Id="rId5" Type="http://schemas.openxmlformats.org/officeDocument/2006/relationships/image" Target="../media/image5.png"/><Relationship Id="rId15" Type="http://schemas.openxmlformats.org/officeDocument/2006/relationships/image" Target="../media/image14.png"/><Relationship Id="rId10" Type="http://schemas.openxmlformats.org/officeDocument/2006/relationships/image" Target="NULL" TargetMode="External"/><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3.png"/></Relationships>
</file>

<file path=xl/drawings/_rels/drawing2.xml.rels><?xml version="1.0" encoding="UTF-8" standalone="yes"?>
<Relationships xmlns="http://schemas.openxmlformats.org/package/2006/relationships"><Relationship Id="rId26" Type="http://schemas.openxmlformats.org/officeDocument/2006/relationships/image" Target="../media/image40.png"/><Relationship Id="rId21" Type="http://schemas.openxmlformats.org/officeDocument/2006/relationships/image" Target="../media/image35.png"/><Relationship Id="rId42" Type="http://schemas.openxmlformats.org/officeDocument/2006/relationships/image" Target="../media/image55.png"/><Relationship Id="rId47" Type="http://schemas.openxmlformats.org/officeDocument/2006/relationships/image" Target="../media/image60.png"/><Relationship Id="rId63" Type="http://schemas.openxmlformats.org/officeDocument/2006/relationships/image" Target="../media/image76.png"/><Relationship Id="rId68" Type="http://schemas.openxmlformats.org/officeDocument/2006/relationships/image" Target="../media/image81.png"/><Relationship Id="rId84" Type="http://schemas.openxmlformats.org/officeDocument/2006/relationships/image" Target="../media/image97.png"/><Relationship Id="rId89" Type="http://schemas.openxmlformats.org/officeDocument/2006/relationships/image" Target="../media/image102.jpeg"/><Relationship Id="rId16" Type="http://schemas.openxmlformats.org/officeDocument/2006/relationships/image" Target="../media/image30.png"/><Relationship Id="rId11" Type="http://schemas.openxmlformats.org/officeDocument/2006/relationships/image" Target="../media/image25.png"/><Relationship Id="rId32" Type="http://schemas.openxmlformats.org/officeDocument/2006/relationships/image" Target="../media/image46.png"/><Relationship Id="rId37" Type="http://schemas.openxmlformats.org/officeDocument/2006/relationships/image" Target="../media/image50.png"/><Relationship Id="rId53" Type="http://schemas.openxmlformats.org/officeDocument/2006/relationships/image" Target="../media/image66.png"/><Relationship Id="rId58" Type="http://schemas.openxmlformats.org/officeDocument/2006/relationships/image" Target="../media/image71.png"/><Relationship Id="rId74" Type="http://schemas.openxmlformats.org/officeDocument/2006/relationships/image" Target="../media/image87.png"/><Relationship Id="rId79" Type="http://schemas.openxmlformats.org/officeDocument/2006/relationships/image" Target="../media/image92.png"/><Relationship Id="rId5" Type="http://schemas.openxmlformats.org/officeDocument/2006/relationships/image" Target="../media/image19.png"/><Relationship Id="rId90" Type="http://schemas.openxmlformats.org/officeDocument/2006/relationships/image" Target="../media/image103.jpeg"/><Relationship Id="rId95" Type="http://schemas.openxmlformats.org/officeDocument/2006/relationships/image" Target="../media/image108.jpeg"/><Relationship Id="rId22" Type="http://schemas.openxmlformats.org/officeDocument/2006/relationships/image" Target="../media/image36.png"/><Relationship Id="rId27" Type="http://schemas.openxmlformats.org/officeDocument/2006/relationships/image" Target="../media/image41.png"/><Relationship Id="rId43" Type="http://schemas.openxmlformats.org/officeDocument/2006/relationships/image" Target="../media/image56.png"/><Relationship Id="rId48" Type="http://schemas.openxmlformats.org/officeDocument/2006/relationships/image" Target="../media/image61.png"/><Relationship Id="rId64" Type="http://schemas.openxmlformats.org/officeDocument/2006/relationships/image" Target="../media/image77.png"/><Relationship Id="rId69" Type="http://schemas.openxmlformats.org/officeDocument/2006/relationships/image" Target="../media/image82.png"/><Relationship Id="rId80" Type="http://schemas.openxmlformats.org/officeDocument/2006/relationships/image" Target="../media/image93.png"/><Relationship Id="rId85" Type="http://schemas.openxmlformats.org/officeDocument/2006/relationships/image" Target="../media/image98.png"/><Relationship Id="rId12" Type="http://schemas.openxmlformats.org/officeDocument/2006/relationships/image" Target="../media/image26.png"/><Relationship Id="rId17" Type="http://schemas.openxmlformats.org/officeDocument/2006/relationships/image" Target="../media/image31.png"/><Relationship Id="rId25" Type="http://schemas.openxmlformats.org/officeDocument/2006/relationships/image" Target="../media/image39.jpeg"/><Relationship Id="rId33" Type="http://schemas.openxmlformats.org/officeDocument/2006/relationships/image" Target="../media/image47.png"/><Relationship Id="rId38" Type="http://schemas.openxmlformats.org/officeDocument/2006/relationships/image" Target="../media/image51.png"/><Relationship Id="rId46" Type="http://schemas.openxmlformats.org/officeDocument/2006/relationships/image" Target="../media/image59.png"/><Relationship Id="rId59" Type="http://schemas.openxmlformats.org/officeDocument/2006/relationships/image" Target="../media/image72.png"/><Relationship Id="rId67" Type="http://schemas.openxmlformats.org/officeDocument/2006/relationships/image" Target="../media/image80.png"/><Relationship Id="rId20" Type="http://schemas.openxmlformats.org/officeDocument/2006/relationships/image" Target="../media/image34.png"/><Relationship Id="rId41" Type="http://schemas.openxmlformats.org/officeDocument/2006/relationships/image" Target="../media/image54.png"/><Relationship Id="rId54" Type="http://schemas.openxmlformats.org/officeDocument/2006/relationships/image" Target="../media/image67.png"/><Relationship Id="rId62" Type="http://schemas.openxmlformats.org/officeDocument/2006/relationships/image" Target="../media/image75.png"/><Relationship Id="rId70" Type="http://schemas.openxmlformats.org/officeDocument/2006/relationships/image" Target="../media/image83.png"/><Relationship Id="rId75" Type="http://schemas.openxmlformats.org/officeDocument/2006/relationships/image" Target="../media/image88.png"/><Relationship Id="rId83" Type="http://schemas.openxmlformats.org/officeDocument/2006/relationships/image" Target="../media/image96.png"/><Relationship Id="rId88" Type="http://schemas.openxmlformats.org/officeDocument/2006/relationships/image" Target="../media/image101.png"/><Relationship Id="rId91" Type="http://schemas.openxmlformats.org/officeDocument/2006/relationships/image" Target="../media/image104.jpeg"/><Relationship Id="rId96" Type="http://schemas.openxmlformats.org/officeDocument/2006/relationships/image" Target="../media/image109.jpeg"/><Relationship Id="rId1" Type="http://schemas.openxmlformats.org/officeDocument/2006/relationships/image" Target="../media/image15.jpeg"/><Relationship Id="rId6" Type="http://schemas.openxmlformats.org/officeDocument/2006/relationships/image" Target="../media/image20.png"/><Relationship Id="rId15" Type="http://schemas.openxmlformats.org/officeDocument/2006/relationships/image" Target="../media/image29.png"/><Relationship Id="rId23" Type="http://schemas.openxmlformats.org/officeDocument/2006/relationships/image" Target="../media/image37.png"/><Relationship Id="rId28" Type="http://schemas.openxmlformats.org/officeDocument/2006/relationships/image" Target="../media/image42.png"/><Relationship Id="rId36" Type="http://schemas.openxmlformats.org/officeDocument/2006/relationships/image" Target="../media/image49.png"/><Relationship Id="rId49" Type="http://schemas.openxmlformats.org/officeDocument/2006/relationships/image" Target="../media/image62.png"/><Relationship Id="rId57" Type="http://schemas.openxmlformats.org/officeDocument/2006/relationships/image" Target="../media/image70.png"/><Relationship Id="rId10" Type="http://schemas.openxmlformats.org/officeDocument/2006/relationships/image" Target="../media/image24.png"/><Relationship Id="rId31" Type="http://schemas.openxmlformats.org/officeDocument/2006/relationships/image" Target="../media/image45.png"/><Relationship Id="rId44" Type="http://schemas.openxmlformats.org/officeDocument/2006/relationships/image" Target="../media/image57.png"/><Relationship Id="rId52" Type="http://schemas.openxmlformats.org/officeDocument/2006/relationships/image" Target="../media/image65.jpeg"/><Relationship Id="rId60" Type="http://schemas.openxmlformats.org/officeDocument/2006/relationships/image" Target="../media/image73.png"/><Relationship Id="rId65" Type="http://schemas.openxmlformats.org/officeDocument/2006/relationships/image" Target="../media/image78.png"/><Relationship Id="rId73" Type="http://schemas.openxmlformats.org/officeDocument/2006/relationships/image" Target="../media/image86.png"/><Relationship Id="rId78" Type="http://schemas.openxmlformats.org/officeDocument/2006/relationships/image" Target="../media/image91.png"/><Relationship Id="rId81" Type="http://schemas.openxmlformats.org/officeDocument/2006/relationships/image" Target="../media/image94.png"/><Relationship Id="rId86" Type="http://schemas.openxmlformats.org/officeDocument/2006/relationships/image" Target="../media/image99.png"/><Relationship Id="rId94" Type="http://schemas.openxmlformats.org/officeDocument/2006/relationships/image" Target="../media/image107.jpeg"/><Relationship Id="rId99" Type="http://schemas.openxmlformats.org/officeDocument/2006/relationships/image" Target="../media/image112.jpeg"/><Relationship Id="rId101" Type="http://schemas.openxmlformats.org/officeDocument/2006/relationships/image" Target="../media/image114.jpeg"/><Relationship Id="rId4" Type="http://schemas.openxmlformats.org/officeDocument/2006/relationships/image" Target="../media/image18.png"/><Relationship Id="rId9" Type="http://schemas.openxmlformats.org/officeDocument/2006/relationships/image" Target="../media/image23.png"/><Relationship Id="rId13" Type="http://schemas.openxmlformats.org/officeDocument/2006/relationships/image" Target="../media/image27.png"/><Relationship Id="rId18" Type="http://schemas.openxmlformats.org/officeDocument/2006/relationships/image" Target="../media/image32.png"/><Relationship Id="rId39" Type="http://schemas.openxmlformats.org/officeDocument/2006/relationships/image" Target="../media/image52.png"/><Relationship Id="rId34" Type="http://schemas.openxmlformats.org/officeDocument/2006/relationships/image" Target="NULL" TargetMode="External"/><Relationship Id="rId50" Type="http://schemas.openxmlformats.org/officeDocument/2006/relationships/image" Target="../media/image63.jpeg"/><Relationship Id="rId55" Type="http://schemas.openxmlformats.org/officeDocument/2006/relationships/image" Target="../media/image68.png"/><Relationship Id="rId76" Type="http://schemas.openxmlformats.org/officeDocument/2006/relationships/image" Target="../media/image89.png"/><Relationship Id="rId97" Type="http://schemas.openxmlformats.org/officeDocument/2006/relationships/image" Target="../media/image110.jpeg"/><Relationship Id="rId7" Type="http://schemas.openxmlformats.org/officeDocument/2006/relationships/image" Target="../media/image21.png"/><Relationship Id="rId71" Type="http://schemas.openxmlformats.org/officeDocument/2006/relationships/image" Target="../media/image84.png"/><Relationship Id="rId92" Type="http://schemas.openxmlformats.org/officeDocument/2006/relationships/image" Target="../media/image105.jpeg"/><Relationship Id="rId2" Type="http://schemas.openxmlformats.org/officeDocument/2006/relationships/image" Target="../media/image16.jpeg"/><Relationship Id="rId29" Type="http://schemas.openxmlformats.org/officeDocument/2006/relationships/image" Target="../media/image43.jpeg"/><Relationship Id="rId24" Type="http://schemas.openxmlformats.org/officeDocument/2006/relationships/image" Target="../media/image38.png"/><Relationship Id="rId40" Type="http://schemas.openxmlformats.org/officeDocument/2006/relationships/image" Target="../media/image53.png"/><Relationship Id="rId45" Type="http://schemas.openxmlformats.org/officeDocument/2006/relationships/image" Target="../media/image58.png"/><Relationship Id="rId66" Type="http://schemas.openxmlformats.org/officeDocument/2006/relationships/image" Target="../media/image79.png"/><Relationship Id="rId87" Type="http://schemas.openxmlformats.org/officeDocument/2006/relationships/image" Target="../media/image100.png"/><Relationship Id="rId61" Type="http://schemas.openxmlformats.org/officeDocument/2006/relationships/image" Target="../media/image74.png"/><Relationship Id="rId82" Type="http://schemas.openxmlformats.org/officeDocument/2006/relationships/image" Target="../media/image95.png"/><Relationship Id="rId19" Type="http://schemas.openxmlformats.org/officeDocument/2006/relationships/image" Target="../media/image33.png"/><Relationship Id="rId14" Type="http://schemas.openxmlformats.org/officeDocument/2006/relationships/image" Target="../media/image28.png"/><Relationship Id="rId30" Type="http://schemas.openxmlformats.org/officeDocument/2006/relationships/image" Target="../media/image44.png"/><Relationship Id="rId35" Type="http://schemas.openxmlformats.org/officeDocument/2006/relationships/image" Target="../media/image48.png"/><Relationship Id="rId56" Type="http://schemas.openxmlformats.org/officeDocument/2006/relationships/image" Target="../media/image69.png"/><Relationship Id="rId77" Type="http://schemas.openxmlformats.org/officeDocument/2006/relationships/image" Target="../media/image90.png"/><Relationship Id="rId100" Type="http://schemas.openxmlformats.org/officeDocument/2006/relationships/image" Target="../media/image113.jpeg"/><Relationship Id="rId8" Type="http://schemas.openxmlformats.org/officeDocument/2006/relationships/image" Target="../media/image22.png"/><Relationship Id="rId51" Type="http://schemas.openxmlformats.org/officeDocument/2006/relationships/image" Target="../media/image64.png"/><Relationship Id="rId72" Type="http://schemas.openxmlformats.org/officeDocument/2006/relationships/image" Target="../media/image85.png"/><Relationship Id="rId93" Type="http://schemas.openxmlformats.org/officeDocument/2006/relationships/image" Target="../media/image106.jpeg"/><Relationship Id="rId98" Type="http://schemas.openxmlformats.org/officeDocument/2006/relationships/image" Target="../media/image111.jpeg"/><Relationship Id="rId3" Type="http://schemas.openxmlformats.org/officeDocument/2006/relationships/image" Target="../media/image17.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227.png"/><Relationship Id="rId21" Type="http://schemas.openxmlformats.org/officeDocument/2006/relationships/image" Target="../media/image135.png"/><Relationship Id="rId42" Type="http://schemas.openxmlformats.org/officeDocument/2006/relationships/image" Target="../media/image156.png"/><Relationship Id="rId63" Type="http://schemas.openxmlformats.org/officeDocument/2006/relationships/image" Target="../media/image175.png"/><Relationship Id="rId84" Type="http://schemas.openxmlformats.org/officeDocument/2006/relationships/image" Target="../media/image196.png"/><Relationship Id="rId138" Type="http://schemas.openxmlformats.org/officeDocument/2006/relationships/image" Target="../media/image248.jpeg"/><Relationship Id="rId107" Type="http://schemas.openxmlformats.org/officeDocument/2006/relationships/image" Target="../media/image218.png"/><Relationship Id="rId11" Type="http://schemas.openxmlformats.org/officeDocument/2006/relationships/image" Target="../media/image125.png"/><Relationship Id="rId32" Type="http://schemas.openxmlformats.org/officeDocument/2006/relationships/image" Target="../media/image146.png"/><Relationship Id="rId37" Type="http://schemas.openxmlformats.org/officeDocument/2006/relationships/image" Target="../media/image151.png"/><Relationship Id="rId53" Type="http://schemas.openxmlformats.org/officeDocument/2006/relationships/image" Target="../media/image165.png"/><Relationship Id="rId58" Type="http://schemas.openxmlformats.org/officeDocument/2006/relationships/image" Target="../media/image170.png"/><Relationship Id="rId74" Type="http://schemas.openxmlformats.org/officeDocument/2006/relationships/image" Target="../media/image186.png"/><Relationship Id="rId79" Type="http://schemas.openxmlformats.org/officeDocument/2006/relationships/image" Target="../media/image191.png"/><Relationship Id="rId102" Type="http://schemas.openxmlformats.org/officeDocument/2006/relationships/image" Target="../media/image213.png"/><Relationship Id="rId123" Type="http://schemas.openxmlformats.org/officeDocument/2006/relationships/image" Target="../media/image233.jpeg"/><Relationship Id="rId128" Type="http://schemas.openxmlformats.org/officeDocument/2006/relationships/image" Target="../media/image238.jpeg"/><Relationship Id="rId5" Type="http://schemas.openxmlformats.org/officeDocument/2006/relationships/image" Target="../media/image119.png"/><Relationship Id="rId90" Type="http://schemas.openxmlformats.org/officeDocument/2006/relationships/image" Target="../media/image202.png"/><Relationship Id="rId95" Type="http://schemas.openxmlformats.org/officeDocument/2006/relationships/image" Target="../media/image207.png"/><Relationship Id="rId22" Type="http://schemas.openxmlformats.org/officeDocument/2006/relationships/image" Target="../media/image136.png"/><Relationship Id="rId27" Type="http://schemas.openxmlformats.org/officeDocument/2006/relationships/image" Target="../media/image141.png"/><Relationship Id="rId43" Type="http://schemas.openxmlformats.org/officeDocument/2006/relationships/image" Target="../media/image157.png"/><Relationship Id="rId48" Type="http://schemas.openxmlformats.org/officeDocument/2006/relationships/image" Target="../media/image161.png"/><Relationship Id="rId64" Type="http://schemas.openxmlformats.org/officeDocument/2006/relationships/image" Target="../media/image176.png"/><Relationship Id="rId69" Type="http://schemas.openxmlformats.org/officeDocument/2006/relationships/image" Target="../media/image181.png"/><Relationship Id="rId113" Type="http://schemas.openxmlformats.org/officeDocument/2006/relationships/image" Target="../media/image223.png"/><Relationship Id="rId118" Type="http://schemas.openxmlformats.org/officeDocument/2006/relationships/image" Target="../media/image228.png"/><Relationship Id="rId134" Type="http://schemas.openxmlformats.org/officeDocument/2006/relationships/image" Target="../media/image244.jpeg"/><Relationship Id="rId139" Type="http://schemas.openxmlformats.org/officeDocument/2006/relationships/image" Target="../media/image249.jpeg"/><Relationship Id="rId80" Type="http://schemas.openxmlformats.org/officeDocument/2006/relationships/image" Target="../media/image192.png"/><Relationship Id="rId85" Type="http://schemas.openxmlformats.org/officeDocument/2006/relationships/image" Target="../media/image197.png"/><Relationship Id="rId12" Type="http://schemas.openxmlformats.org/officeDocument/2006/relationships/image" Target="../media/image126.png"/><Relationship Id="rId17" Type="http://schemas.openxmlformats.org/officeDocument/2006/relationships/image" Target="../media/image131.png"/><Relationship Id="rId33" Type="http://schemas.openxmlformats.org/officeDocument/2006/relationships/image" Target="../media/image147.png"/><Relationship Id="rId38" Type="http://schemas.openxmlformats.org/officeDocument/2006/relationships/image" Target="../media/image152.png"/><Relationship Id="rId59" Type="http://schemas.openxmlformats.org/officeDocument/2006/relationships/image" Target="../media/image171.png"/><Relationship Id="rId103" Type="http://schemas.openxmlformats.org/officeDocument/2006/relationships/image" Target="../media/image214.png"/><Relationship Id="rId108" Type="http://schemas.openxmlformats.org/officeDocument/2006/relationships/image" Target="../media/image219.png"/><Relationship Id="rId124" Type="http://schemas.openxmlformats.org/officeDocument/2006/relationships/image" Target="../media/image234.jpeg"/><Relationship Id="rId129" Type="http://schemas.openxmlformats.org/officeDocument/2006/relationships/image" Target="../media/image239.jpeg"/><Relationship Id="rId54" Type="http://schemas.openxmlformats.org/officeDocument/2006/relationships/image" Target="../media/image166.png"/><Relationship Id="rId70" Type="http://schemas.openxmlformats.org/officeDocument/2006/relationships/image" Target="../media/image182.png"/><Relationship Id="rId75" Type="http://schemas.openxmlformats.org/officeDocument/2006/relationships/image" Target="../media/image187.png"/><Relationship Id="rId91" Type="http://schemas.openxmlformats.org/officeDocument/2006/relationships/image" Target="../media/image203.jpeg"/><Relationship Id="rId96" Type="http://schemas.openxmlformats.org/officeDocument/2006/relationships/image" Target="../media/image208.jpeg"/><Relationship Id="rId140" Type="http://schemas.openxmlformats.org/officeDocument/2006/relationships/image" Target="../media/image250.jpeg"/><Relationship Id="rId1" Type="http://schemas.openxmlformats.org/officeDocument/2006/relationships/image" Target="../media/image115.png"/><Relationship Id="rId6" Type="http://schemas.openxmlformats.org/officeDocument/2006/relationships/image" Target="../media/image120.png"/><Relationship Id="rId23" Type="http://schemas.openxmlformats.org/officeDocument/2006/relationships/image" Target="../media/image137.png"/><Relationship Id="rId28" Type="http://schemas.openxmlformats.org/officeDocument/2006/relationships/image" Target="../media/image142.png"/><Relationship Id="rId49" Type="http://schemas.openxmlformats.org/officeDocument/2006/relationships/image" Target="../media/image17.png"/><Relationship Id="rId114" Type="http://schemas.openxmlformats.org/officeDocument/2006/relationships/image" Target="../media/image224.png"/><Relationship Id="rId119" Type="http://schemas.openxmlformats.org/officeDocument/2006/relationships/image" Target="../media/image229.jpeg"/><Relationship Id="rId44" Type="http://schemas.openxmlformats.org/officeDocument/2006/relationships/image" Target="NULL" TargetMode="External"/><Relationship Id="rId60" Type="http://schemas.openxmlformats.org/officeDocument/2006/relationships/image" Target="../media/image172.png"/><Relationship Id="rId65" Type="http://schemas.openxmlformats.org/officeDocument/2006/relationships/image" Target="../media/image177.png"/><Relationship Id="rId81" Type="http://schemas.openxmlformats.org/officeDocument/2006/relationships/image" Target="../media/image193.png"/><Relationship Id="rId86" Type="http://schemas.openxmlformats.org/officeDocument/2006/relationships/image" Target="../media/image198.png"/><Relationship Id="rId130" Type="http://schemas.openxmlformats.org/officeDocument/2006/relationships/image" Target="../media/image240.jpeg"/><Relationship Id="rId135" Type="http://schemas.openxmlformats.org/officeDocument/2006/relationships/image" Target="../media/image245.jpeg"/><Relationship Id="rId13" Type="http://schemas.openxmlformats.org/officeDocument/2006/relationships/image" Target="../media/image127.png"/><Relationship Id="rId18" Type="http://schemas.openxmlformats.org/officeDocument/2006/relationships/image" Target="../media/image132.png"/><Relationship Id="rId39" Type="http://schemas.openxmlformats.org/officeDocument/2006/relationships/image" Target="../media/image153.png"/><Relationship Id="rId109" Type="http://schemas.openxmlformats.org/officeDocument/2006/relationships/image" Target="../media/image14.png"/><Relationship Id="rId34" Type="http://schemas.openxmlformats.org/officeDocument/2006/relationships/image" Target="../media/image148.png"/><Relationship Id="rId50" Type="http://schemas.openxmlformats.org/officeDocument/2006/relationships/image" Target="../media/image162.png"/><Relationship Id="rId55" Type="http://schemas.openxmlformats.org/officeDocument/2006/relationships/image" Target="../media/image167.png"/><Relationship Id="rId76" Type="http://schemas.openxmlformats.org/officeDocument/2006/relationships/image" Target="../media/image188.png"/><Relationship Id="rId97" Type="http://schemas.openxmlformats.org/officeDocument/2006/relationships/image" Target="../media/image209.png"/><Relationship Id="rId104" Type="http://schemas.openxmlformats.org/officeDocument/2006/relationships/image" Target="../media/image215.png"/><Relationship Id="rId120" Type="http://schemas.openxmlformats.org/officeDocument/2006/relationships/image" Target="../media/image230.jpeg"/><Relationship Id="rId125" Type="http://schemas.openxmlformats.org/officeDocument/2006/relationships/image" Target="../media/image235.jpeg"/><Relationship Id="rId141" Type="http://schemas.openxmlformats.org/officeDocument/2006/relationships/image" Target="../media/image251.jpeg"/><Relationship Id="rId7" Type="http://schemas.openxmlformats.org/officeDocument/2006/relationships/image" Target="../media/image121.png"/><Relationship Id="rId71" Type="http://schemas.openxmlformats.org/officeDocument/2006/relationships/image" Target="../media/image183.png"/><Relationship Id="rId92" Type="http://schemas.openxmlformats.org/officeDocument/2006/relationships/image" Target="../media/image204.jpeg"/><Relationship Id="rId2" Type="http://schemas.openxmlformats.org/officeDocument/2006/relationships/image" Target="../media/image116.png"/><Relationship Id="rId29" Type="http://schemas.openxmlformats.org/officeDocument/2006/relationships/image" Target="../media/image143.png"/><Relationship Id="rId24" Type="http://schemas.openxmlformats.org/officeDocument/2006/relationships/image" Target="../media/image138.png"/><Relationship Id="rId40" Type="http://schemas.openxmlformats.org/officeDocument/2006/relationships/image" Target="../media/image154.png"/><Relationship Id="rId45" Type="http://schemas.openxmlformats.org/officeDocument/2006/relationships/image" Target="../media/image158.png"/><Relationship Id="rId66" Type="http://schemas.openxmlformats.org/officeDocument/2006/relationships/image" Target="../media/image178.png"/><Relationship Id="rId87" Type="http://schemas.openxmlformats.org/officeDocument/2006/relationships/image" Target="../media/image199.png"/><Relationship Id="rId110" Type="http://schemas.openxmlformats.org/officeDocument/2006/relationships/image" Target="../media/image220.jpeg"/><Relationship Id="rId115" Type="http://schemas.openxmlformats.org/officeDocument/2006/relationships/image" Target="../media/image225.png"/><Relationship Id="rId131" Type="http://schemas.openxmlformats.org/officeDocument/2006/relationships/image" Target="../media/image241.jpeg"/><Relationship Id="rId136" Type="http://schemas.openxmlformats.org/officeDocument/2006/relationships/image" Target="../media/image246.jpeg"/><Relationship Id="rId61" Type="http://schemas.openxmlformats.org/officeDocument/2006/relationships/image" Target="../media/image173.png"/><Relationship Id="rId82" Type="http://schemas.openxmlformats.org/officeDocument/2006/relationships/image" Target="../media/image194.png"/><Relationship Id="rId19" Type="http://schemas.openxmlformats.org/officeDocument/2006/relationships/image" Target="../media/image133.png"/><Relationship Id="rId14" Type="http://schemas.openxmlformats.org/officeDocument/2006/relationships/image" Target="../media/image128.png"/><Relationship Id="rId30" Type="http://schemas.openxmlformats.org/officeDocument/2006/relationships/image" Target="../media/image144.png"/><Relationship Id="rId35" Type="http://schemas.openxmlformats.org/officeDocument/2006/relationships/image" Target="../media/image149.png"/><Relationship Id="rId56" Type="http://schemas.openxmlformats.org/officeDocument/2006/relationships/image" Target="../media/image168.png"/><Relationship Id="rId77" Type="http://schemas.openxmlformats.org/officeDocument/2006/relationships/image" Target="../media/image189.png"/><Relationship Id="rId100" Type="http://schemas.openxmlformats.org/officeDocument/2006/relationships/image" Target="../media/image211.png"/><Relationship Id="rId105" Type="http://schemas.openxmlformats.org/officeDocument/2006/relationships/image" Target="../media/image216.png"/><Relationship Id="rId126" Type="http://schemas.openxmlformats.org/officeDocument/2006/relationships/image" Target="../media/image236.jpeg"/><Relationship Id="rId8" Type="http://schemas.openxmlformats.org/officeDocument/2006/relationships/image" Target="../media/image122.png"/><Relationship Id="rId51" Type="http://schemas.openxmlformats.org/officeDocument/2006/relationships/image" Target="../media/image163.png"/><Relationship Id="rId72" Type="http://schemas.openxmlformats.org/officeDocument/2006/relationships/image" Target="../media/image184.png"/><Relationship Id="rId93" Type="http://schemas.openxmlformats.org/officeDocument/2006/relationships/image" Target="../media/image205.jpeg"/><Relationship Id="rId98" Type="http://schemas.openxmlformats.org/officeDocument/2006/relationships/image" Target="../media/image47.png"/><Relationship Id="rId121" Type="http://schemas.openxmlformats.org/officeDocument/2006/relationships/image" Target="../media/image231.jpeg"/><Relationship Id="rId142" Type="http://schemas.openxmlformats.org/officeDocument/2006/relationships/image" Target="../media/image252.jpeg"/><Relationship Id="rId3" Type="http://schemas.openxmlformats.org/officeDocument/2006/relationships/image" Target="../media/image117.jpeg"/><Relationship Id="rId25" Type="http://schemas.openxmlformats.org/officeDocument/2006/relationships/image" Target="../media/image139.png"/><Relationship Id="rId46" Type="http://schemas.openxmlformats.org/officeDocument/2006/relationships/image" Target="../media/image159.png"/><Relationship Id="rId67" Type="http://schemas.openxmlformats.org/officeDocument/2006/relationships/image" Target="../media/image179.png"/><Relationship Id="rId116" Type="http://schemas.openxmlformats.org/officeDocument/2006/relationships/image" Target="../media/image226.png"/><Relationship Id="rId137" Type="http://schemas.openxmlformats.org/officeDocument/2006/relationships/image" Target="../media/image247.jpeg"/><Relationship Id="rId20" Type="http://schemas.openxmlformats.org/officeDocument/2006/relationships/image" Target="../media/image134.png"/><Relationship Id="rId41" Type="http://schemas.openxmlformats.org/officeDocument/2006/relationships/image" Target="../media/image155.png"/><Relationship Id="rId62" Type="http://schemas.openxmlformats.org/officeDocument/2006/relationships/image" Target="../media/image174.png"/><Relationship Id="rId83" Type="http://schemas.openxmlformats.org/officeDocument/2006/relationships/image" Target="../media/image195.png"/><Relationship Id="rId88" Type="http://schemas.openxmlformats.org/officeDocument/2006/relationships/image" Target="../media/image200.png"/><Relationship Id="rId111" Type="http://schemas.openxmlformats.org/officeDocument/2006/relationships/image" Target="../media/image221.png"/><Relationship Id="rId132" Type="http://schemas.openxmlformats.org/officeDocument/2006/relationships/image" Target="../media/image242.jpeg"/><Relationship Id="rId15" Type="http://schemas.openxmlformats.org/officeDocument/2006/relationships/image" Target="../media/image129.png"/><Relationship Id="rId36" Type="http://schemas.openxmlformats.org/officeDocument/2006/relationships/image" Target="../media/image150.png"/><Relationship Id="rId57" Type="http://schemas.openxmlformats.org/officeDocument/2006/relationships/image" Target="../media/image169.png"/><Relationship Id="rId106" Type="http://schemas.openxmlformats.org/officeDocument/2006/relationships/image" Target="../media/image217.png"/><Relationship Id="rId127" Type="http://schemas.openxmlformats.org/officeDocument/2006/relationships/image" Target="../media/image237.jpeg"/><Relationship Id="rId10" Type="http://schemas.openxmlformats.org/officeDocument/2006/relationships/image" Target="../media/image124.png"/><Relationship Id="rId31" Type="http://schemas.openxmlformats.org/officeDocument/2006/relationships/image" Target="../media/image145.png"/><Relationship Id="rId52" Type="http://schemas.openxmlformats.org/officeDocument/2006/relationships/image" Target="../media/image164.png"/><Relationship Id="rId73" Type="http://schemas.openxmlformats.org/officeDocument/2006/relationships/image" Target="../media/image185.png"/><Relationship Id="rId78" Type="http://schemas.openxmlformats.org/officeDocument/2006/relationships/image" Target="../media/image190.png"/><Relationship Id="rId94" Type="http://schemas.openxmlformats.org/officeDocument/2006/relationships/image" Target="../media/image206.png"/><Relationship Id="rId99" Type="http://schemas.openxmlformats.org/officeDocument/2006/relationships/image" Target="../media/image210.png"/><Relationship Id="rId101" Type="http://schemas.openxmlformats.org/officeDocument/2006/relationships/image" Target="../media/image212.jpeg"/><Relationship Id="rId122" Type="http://schemas.openxmlformats.org/officeDocument/2006/relationships/image" Target="../media/image232.jpeg"/><Relationship Id="rId143" Type="http://schemas.openxmlformats.org/officeDocument/2006/relationships/image" Target="../media/image253.jpeg"/><Relationship Id="rId4" Type="http://schemas.openxmlformats.org/officeDocument/2006/relationships/image" Target="../media/image118.png"/><Relationship Id="rId9" Type="http://schemas.openxmlformats.org/officeDocument/2006/relationships/image" Target="../media/image123.png"/><Relationship Id="rId26" Type="http://schemas.openxmlformats.org/officeDocument/2006/relationships/image" Target="../media/image140.png"/><Relationship Id="rId47" Type="http://schemas.openxmlformats.org/officeDocument/2006/relationships/image" Target="../media/image160.jpeg"/><Relationship Id="rId68" Type="http://schemas.openxmlformats.org/officeDocument/2006/relationships/image" Target="../media/image180.png"/><Relationship Id="rId89" Type="http://schemas.openxmlformats.org/officeDocument/2006/relationships/image" Target="../media/image201.png"/><Relationship Id="rId112" Type="http://schemas.openxmlformats.org/officeDocument/2006/relationships/image" Target="../media/image222.png"/><Relationship Id="rId133" Type="http://schemas.openxmlformats.org/officeDocument/2006/relationships/image" Target="../media/image243.jpeg"/><Relationship Id="rId16" Type="http://schemas.openxmlformats.org/officeDocument/2006/relationships/image" Target="../media/image130.png"/></Relationships>
</file>

<file path=xl/drawings/_rels/drawing4.xml.rels><?xml version="1.0" encoding="UTF-8" standalone="yes"?>
<Relationships xmlns="http://schemas.openxmlformats.org/package/2006/relationships"><Relationship Id="rId1" Type="http://schemas.openxmlformats.org/officeDocument/2006/relationships/image" Target="../media/image254.png"/></Relationships>
</file>

<file path=xl/drawings/_rels/drawing5.xml.rels><?xml version="1.0" encoding="UTF-8" standalone="yes"?>
<Relationships xmlns="http://schemas.openxmlformats.org/package/2006/relationships"><Relationship Id="rId1" Type="http://schemas.openxmlformats.org/officeDocument/2006/relationships/image" Target="../media/image254.png"/></Relationships>
</file>

<file path=xl/drawings/_rels/drawing6.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227.png"/><Relationship Id="rId1" Type="http://schemas.openxmlformats.org/officeDocument/2006/relationships/image" Target="../media/image255.png"/></Relationships>
</file>

<file path=xl/drawings/drawing1.xml><?xml version="1.0" encoding="utf-8"?>
<xdr:wsDr xmlns:xdr="http://schemas.openxmlformats.org/drawingml/2006/spreadsheetDrawing" xmlns:a="http://schemas.openxmlformats.org/drawingml/2006/main">
  <xdr:twoCellAnchor editAs="oneCell">
    <xdr:from>
      <xdr:col>0</xdr:col>
      <xdr:colOff>681620</xdr:colOff>
      <xdr:row>8</xdr:row>
      <xdr:rowOff>2039164</xdr:rowOff>
    </xdr:from>
    <xdr:to>
      <xdr:col>0</xdr:col>
      <xdr:colOff>690510</xdr:colOff>
      <xdr:row>10</xdr:row>
      <xdr:rowOff>676492</xdr:rowOff>
    </xdr:to>
    <xdr:pic>
      <xdr:nvPicPr>
        <xdr:cNvPr id="8" name="Picture 7" descr="6623137e73d4406d80329fe07d0e445d">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 cstate="print"/>
        <a:stretch>
          <a:fillRect/>
        </a:stretch>
      </xdr:blipFill>
      <xdr:spPr>
        <a:xfrm>
          <a:off x="681620" y="114243664"/>
          <a:ext cx="1856740" cy="1866303"/>
        </a:xfrm>
        <a:prstGeom prst="rect">
          <a:avLst/>
        </a:prstGeom>
      </xdr:spPr>
    </xdr:pic>
    <xdr:clientData/>
  </xdr:twoCellAnchor>
  <xdr:twoCellAnchor editAs="oneCell">
    <xdr:from>
      <xdr:col>0</xdr:col>
      <xdr:colOff>847428</xdr:colOff>
      <xdr:row>11</xdr:row>
      <xdr:rowOff>0</xdr:rowOff>
    </xdr:from>
    <xdr:to>
      <xdr:col>0</xdr:col>
      <xdr:colOff>850603</xdr:colOff>
      <xdr:row>19</xdr:row>
      <xdr:rowOff>150346</xdr:rowOff>
    </xdr:to>
    <xdr:pic>
      <xdr:nvPicPr>
        <xdr:cNvPr id="11" name="Picture 194">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2"/>
        <a:stretch>
          <a:fillRect/>
        </a:stretch>
      </xdr:blipFill>
      <xdr:spPr>
        <a:xfrm>
          <a:off x="847428" y="122921778"/>
          <a:ext cx="1663700" cy="1587500"/>
        </a:xfrm>
        <a:prstGeom prst="rect">
          <a:avLst/>
        </a:prstGeom>
        <a:noFill/>
        <a:ln w="9525">
          <a:noFill/>
        </a:ln>
      </xdr:spPr>
    </xdr:pic>
    <xdr:clientData/>
  </xdr:twoCellAnchor>
  <xdr:twoCellAnchor editAs="oneCell">
    <xdr:from>
      <xdr:col>0</xdr:col>
      <xdr:colOff>1025265</xdr:colOff>
      <xdr:row>11</xdr:row>
      <xdr:rowOff>0</xdr:rowOff>
    </xdr:from>
    <xdr:to>
      <xdr:col>0</xdr:col>
      <xdr:colOff>1025265</xdr:colOff>
      <xdr:row>19</xdr:row>
      <xdr:rowOff>2614</xdr:rowOff>
    </xdr:to>
    <xdr:pic>
      <xdr:nvPicPr>
        <xdr:cNvPr id="12" name="Picture 195">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3"/>
        <a:stretch>
          <a:fillRect/>
        </a:stretch>
      </xdr:blipFill>
      <xdr:spPr>
        <a:xfrm>
          <a:off x="1025265" y="125105163"/>
          <a:ext cx="1143000" cy="1435100"/>
        </a:xfrm>
        <a:prstGeom prst="rect">
          <a:avLst/>
        </a:prstGeom>
        <a:noFill/>
        <a:ln w="9525">
          <a:noFill/>
        </a:ln>
      </xdr:spPr>
    </xdr:pic>
    <xdr:clientData/>
  </xdr:twoCellAnchor>
  <xdr:twoCellAnchor editAs="oneCell">
    <xdr:from>
      <xdr:col>0</xdr:col>
      <xdr:colOff>685055</xdr:colOff>
      <xdr:row>11</xdr:row>
      <xdr:rowOff>0</xdr:rowOff>
    </xdr:from>
    <xdr:to>
      <xdr:col>0</xdr:col>
      <xdr:colOff>688230</xdr:colOff>
      <xdr:row>18</xdr:row>
      <xdr:rowOff>72278</xdr:rowOff>
    </xdr:to>
    <xdr:pic>
      <xdr:nvPicPr>
        <xdr:cNvPr id="13" name="Picture 196">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4"/>
        <a:stretch>
          <a:fillRect/>
        </a:stretch>
      </xdr:blipFill>
      <xdr:spPr>
        <a:xfrm>
          <a:off x="685055" y="127262702"/>
          <a:ext cx="2146300" cy="1333500"/>
        </a:xfrm>
        <a:prstGeom prst="rect">
          <a:avLst/>
        </a:prstGeom>
        <a:noFill/>
        <a:ln w="9525">
          <a:noFill/>
        </a:ln>
      </xdr:spPr>
    </xdr:pic>
    <xdr:clientData/>
  </xdr:twoCellAnchor>
  <xdr:twoCellAnchor>
    <xdr:from>
      <xdr:col>0</xdr:col>
      <xdr:colOff>558389</xdr:colOff>
      <xdr:row>6</xdr:row>
      <xdr:rowOff>225069</xdr:rowOff>
    </xdr:from>
    <xdr:to>
      <xdr:col>0</xdr:col>
      <xdr:colOff>1454482</xdr:colOff>
      <xdr:row>6</xdr:row>
      <xdr:rowOff>1075175</xdr:rowOff>
    </xdr:to>
    <xdr:pic>
      <xdr:nvPicPr>
        <xdr:cNvPr id="15" name="图片 52">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5" cstate="screen"/>
        <a:stretch>
          <a:fillRect/>
        </a:stretch>
      </xdr:blipFill>
      <xdr:spPr>
        <a:xfrm>
          <a:off x="558389" y="4978044"/>
          <a:ext cx="896093" cy="850106"/>
        </a:xfrm>
        <a:prstGeom prst="rect">
          <a:avLst/>
        </a:prstGeom>
      </xdr:spPr>
    </xdr:pic>
    <xdr:clientData/>
  </xdr:twoCellAnchor>
  <xdr:twoCellAnchor>
    <xdr:from>
      <xdr:col>0</xdr:col>
      <xdr:colOff>588261</xdr:colOff>
      <xdr:row>8</xdr:row>
      <xdr:rowOff>231123</xdr:rowOff>
    </xdr:from>
    <xdr:to>
      <xdr:col>0</xdr:col>
      <xdr:colOff>1383828</xdr:colOff>
      <xdr:row>8</xdr:row>
      <xdr:rowOff>1002648</xdr:rowOff>
    </xdr:to>
    <xdr:pic>
      <xdr:nvPicPr>
        <xdr:cNvPr id="16" name="图片 54">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6" cstate="screen"/>
        <a:stretch>
          <a:fillRect/>
        </a:stretch>
      </xdr:blipFill>
      <xdr:spPr>
        <a:xfrm>
          <a:off x="588261" y="7365348"/>
          <a:ext cx="795567" cy="771525"/>
        </a:xfrm>
        <a:prstGeom prst="rect">
          <a:avLst/>
        </a:prstGeom>
      </xdr:spPr>
    </xdr:pic>
    <xdr:clientData/>
  </xdr:twoCellAnchor>
  <xdr:twoCellAnchor editAs="oneCell">
    <xdr:from>
      <xdr:col>0</xdr:col>
      <xdr:colOff>448160</xdr:colOff>
      <xdr:row>4</xdr:row>
      <xdr:rowOff>123825</xdr:rowOff>
    </xdr:from>
    <xdr:to>
      <xdr:col>0</xdr:col>
      <xdr:colOff>1612591</xdr:colOff>
      <xdr:row>4</xdr:row>
      <xdr:rowOff>1152525</xdr:rowOff>
    </xdr:to>
    <xdr:pic>
      <xdr:nvPicPr>
        <xdr:cNvPr id="17" name="Picture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7" cstate="print"/>
        <a:stretch>
          <a:fillRect/>
        </a:stretch>
      </xdr:blipFill>
      <xdr:spPr>
        <a:xfrm>
          <a:off x="448160" y="1304925"/>
          <a:ext cx="1164431" cy="1028700"/>
        </a:xfrm>
        <a:prstGeom prst="rect">
          <a:avLst/>
        </a:prstGeom>
        <a:noFill/>
        <a:ln w="9525">
          <a:noFill/>
        </a:ln>
      </xdr:spPr>
    </xdr:pic>
    <xdr:clientData/>
  </xdr:twoCellAnchor>
  <xdr:twoCellAnchor editAs="oneCell">
    <xdr:from>
      <xdr:col>0</xdr:col>
      <xdr:colOff>209550</xdr:colOff>
      <xdr:row>7</xdr:row>
      <xdr:rowOff>192378</xdr:rowOff>
    </xdr:from>
    <xdr:to>
      <xdr:col>0</xdr:col>
      <xdr:colOff>1831181</xdr:colOff>
      <xdr:row>7</xdr:row>
      <xdr:rowOff>1106778</xdr:rowOff>
    </xdr:to>
    <xdr:pic>
      <xdr:nvPicPr>
        <xdr:cNvPr id="18" name="Picture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8" cstate="print"/>
        <a:stretch>
          <a:fillRect/>
        </a:stretch>
      </xdr:blipFill>
      <xdr:spPr>
        <a:xfrm>
          <a:off x="209550" y="6135978"/>
          <a:ext cx="1621631" cy="914400"/>
        </a:xfrm>
        <a:prstGeom prst="rect">
          <a:avLst/>
        </a:prstGeom>
        <a:noFill/>
        <a:ln w="9525">
          <a:noFill/>
        </a:ln>
      </xdr:spPr>
    </xdr:pic>
    <xdr:clientData/>
  </xdr:twoCellAnchor>
  <xdr:twoCellAnchor editAs="oneCell">
    <xdr:from>
      <xdr:col>0</xdr:col>
      <xdr:colOff>433257</xdr:colOff>
      <xdr:row>5</xdr:row>
      <xdr:rowOff>15983</xdr:rowOff>
    </xdr:from>
    <xdr:to>
      <xdr:col>0</xdr:col>
      <xdr:colOff>1548396</xdr:colOff>
      <xdr:row>5</xdr:row>
      <xdr:rowOff>1120764</xdr:rowOff>
    </xdr:to>
    <xdr:pic>
      <xdr:nvPicPr>
        <xdr:cNvPr id="19" name="Picture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9" r:link="rId10" cstate="print"/>
        <a:stretch>
          <a:fillRect/>
        </a:stretch>
      </xdr:blipFill>
      <xdr:spPr>
        <a:xfrm>
          <a:off x="433257" y="2387708"/>
          <a:ext cx="1115139" cy="1104781"/>
        </a:xfrm>
        <a:prstGeom prst="rect">
          <a:avLst/>
        </a:prstGeom>
        <a:noFill/>
        <a:ln>
          <a:noFill/>
        </a:ln>
      </xdr:spPr>
    </xdr:pic>
    <xdr:clientData/>
  </xdr:twoCellAnchor>
  <xdr:twoCellAnchor editAs="oneCell">
    <xdr:from>
      <xdr:col>0</xdr:col>
      <xdr:colOff>472068</xdr:colOff>
      <xdr:row>9</xdr:row>
      <xdr:rowOff>78133</xdr:rowOff>
    </xdr:from>
    <xdr:to>
      <xdr:col>0</xdr:col>
      <xdr:colOff>1516484</xdr:colOff>
      <xdr:row>9</xdr:row>
      <xdr:rowOff>1125407</xdr:rowOff>
    </xdr:to>
    <xdr:pic>
      <xdr:nvPicPr>
        <xdr:cNvPr id="20" name="Picture 19" descr="6623137e73d4406d80329fe07d0e445d">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1" cstate="print"/>
        <a:stretch>
          <a:fillRect/>
        </a:stretch>
      </xdr:blipFill>
      <xdr:spPr>
        <a:xfrm>
          <a:off x="472068" y="8402983"/>
          <a:ext cx="1044416" cy="1047274"/>
        </a:xfrm>
        <a:prstGeom prst="rect">
          <a:avLst/>
        </a:prstGeom>
      </xdr:spPr>
    </xdr:pic>
    <xdr:clientData/>
  </xdr:twoCellAnchor>
  <xdr:oneCellAnchor>
    <xdr:from>
      <xdr:col>0</xdr:col>
      <xdr:colOff>557171</xdr:colOff>
      <xdr:row>10</xdr:row>
      <xdr:rowOff>102534</xdr:rowOff>
    </xdr:from>
    <xdr:ext cx="788744" cy="859848"/>
    <xdr:pic>
      <xdr:nvPicPr>
        <xdr:cNvPr id="21" name="图片 59">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2" cstate="print"/>
        <a:stretch>
          <a:fillRect/>
        </a:stretch>
      </xdr:blipFill>
      <xdr:spPr>
        <a:xfrm>
          <a:off x="557171" y="10808634"/>
          <a:ext cx="788744" cy="859848"/>
        </a:xfrm>
        <a:prstGeom prst="rect">
          <a:avLst/>
        </a:prstGeom>
      </xdr:spPr>
    </xdr:pic>
    <xdr:clientData/>
  </xdr:oneCellAnchor>
  <xdr:twoCellAnchor editAs="oneCell">
    <xdr:from>
      <xdr:col>0</xdr:col>
      <xdr:colOff>463178</xdr:colOff>
      <xdr:row>3</xdr:row>
      <xdr:rowOff>141942</xdr:rowOff>
    </xdr:from>
    <xdr:to>
      <xdr:col>0</xdr:col>
      <xdr:colOff>1564940</xdr:colOff>
      <xdr:row>3</xdr:row>
      <xdr:rowOff>1008530</xdr:rowOff>
    </xdr:to>
    <xdr:pic>
      <xdr:nvPicPr>
        <xdr:cNvPr id="23" name="Picture 22" descr="RG-EW6000GX">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3" cstate="print"/>
        <a:stretch>
          <a:fillRect/>
        </a:stretch>
      </xdr:blipFill>
      <xdr:spPr>
        <a:xfrm>
          <a:off x="463178" y="1322295"/>
          <a:ext cx="1101762" cy="866588"/>
        </a:xfrm>
        <a:prstGeom prst="rect">
          <a:avLst/>
        </a:prstGeom>
      </xdr:spPr>
    </xdr:pic>
    <xdr:clientData/>
  </xdr:twoCellAnchor>
  <xdr:twoCellAnchor editAs="oneCell">
    <xdr:from>
      <xdr:col>0</xdr:col>
      <xdr:colOff>549089</xdr:colOff>
      <xdr:row>2</xdr:row>
      <xdr:rowOff>67237</xdr:rowOff>
    </xdr:from>
    <xdr:to>
      <xdr:col>0</xdr:col>
      <xdr:colOff>1591235</xdr:colOff>
      <xdr:row>2</xdr:row>
      <xdr:rowOff>1109383</xdr:rowOff>
    </xdr:to>
    <xdr:pic>
      <xdr:nvPicPr>
        <xdr:cNvPr id="26" name="Picture 25" descr="1">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4" cstate="print"/>
        <a:srcRect l="7909" t="10576" r="10277" b="7515"/>
        <a:stretch>
          <a:fillRect/>
        </a:stretch>
      </xdr:blipFill>
      <xdr:spPr>
        <a:xfrm>
          <a:off x="549089" y="1243855"/>
          <a:ext cx="1042146" cy="1042146"/>
        </a:xfrm>
        <a:prstGeom prst="rect">
          <a:avLst/>
        </a:prstGeom>
      </xdr:spPr>
    </xdr:pic>
    <xdr:clientData/>
  </xdr:twoCellAnchor>
  <xdr:twoCellAnchor>
    <xdr:from>
      <xdr:col>0</xdr:col>
      <xdr:colOff>0</xdr:colOff>
      <xdr:row>2</xdr:row>
      <xdr:rowOff>0</xdr:rowOff>
    </xdr:from>
    <xdr:to>
      <xdr:col>0</xdr:col>
      <xdr:colOff>579755</xdr:colOff>
      <xdr:row>2</xdr:row>
      <xdr:rowOff>492125</xdr:rowOff>
    </xdr:to>
    <xdr:pic>
      <xdr:nvPicPr>
        <xdr:cNvPr id="27" name="图片 156" descr="News | CSIR – CBRI, Roorkee">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15" cstate="email"/>
        <a:srcRect/>
        <a:stretch>
          <a:fillRect/>
        </a:stretch>
      </xdr:blipFill>
      <xdr:spPr>
        <a:xfrm>
          <a:off x="0" y="1176618"/>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988290</xdr:colOff>
      <xdr:row>22</xdr:row>
      <xdr:rowOff>366324</xdr:rowOff>
    </xdr:from>
    <xdr:to>
      <xdr:col>0</xdr:col>
      <xdr:colOff>2249083</xdr:colOff>
      <xdr:row>22</xdr:row>
      <xdr:rowOff>732834</xdr:rowOff>
    </xdr:to>
    <xdr:pic>
      <xdr:nvPicPr>
        <xdr:cNvPr id="2" name="图片 2">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screen"/>
        <a:stretch>
          <a:fillRect/>
        </a:stretch>
      </xdr:blipFill>
      <xdr:spPr>
        <a:xfrm>
          <a:off x="988290" y="23641960"/>
          <a:ext cx="1260793" cy="366510"/>
        </a:xfrm>
        <a:prstGeom prst="rect">
          <a:avLst/>
        </a:prstGeom>
      </xdr:spPr>
    </xdr:pic>
    <xdr:clientData/>
  </xdr:twoCellAnchor>
  <xdr:twoCellAnchor>
    <xdr:from>
      <xdr:col>0</xdr:col>
      <xdr:colOff>950192</xdr:colOff>
      <xdr:row>33</xdr:row>
      <xdr:rowOff>369298</xdr:rowOff>
    </xdr:from>
    <xdr:to>
      <xdr:col>0</xdr:col>
      <xdr:colOff>2704338</xdr:colOff>
      <xdr:row>33</xdr:row>
      <xdr:rowOff>718722</xdr:rowOff>
    </xdr:to>
    <xdr:pic>
      <xdr:nvPicPr>
        <xdr:cNvPr id="3" name="图片 3">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screen"/>
        <a:stretch>
          <a:fillRect/>
        </a:stretch>
      </xdr:blipFill>
      <xdr:spPr>
        <a:xfrm>
          <a:off x="950192" y="34922534"/>
          <a:ext cx="1754146" cy="349424"/>
        </a:xfrm>
        <a:prstGeom prst="rect">
          <a:avLst/>
        </a:prstGeom>
      </xdr:spPr>
    </xdr:pic>
    <xdr:clientData/>
  </xdr:twoCellAnchor>
  <xdr:twoCellAnchor>
    <xdr:from>
      <xdr:col>0</xdr:col>
      <xdr:colOff>0</xdr:colOff>
      <xdr:row>33</xdr:row>
      <xdr:rowOff>0</xdr:rowOff>
    </xdr:from>
    <xdr:to>
      <xdr:col>0</xdr:col>
      <xdr:colOff>401584</xdr:colOff>
      <xdr:row>33</xdr:row>
      <xdr:rowOff>331643</xdr:rowOff>
    </xdr:to>
    <xdr:pic>
      <xdr:nvPicPr>
        <xdr:cNvPr id="4" name="图片 142">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cstate="email"/>
        <a:stretch>
          <a:fillRect/>
        </a:stretch>
      </xdr:blipFill>
      <xdr:spPr>
        <a:xfrm>
          <a:off x="0" y="28022550"/>
          <a:ext cx="401584" cy="331643"/>
        </a:xfrm>
        <a:prstGeom prst="rect">
          <a:avLst/>
        </a:prstGeom>
      </xdr:spPr>
    </xdr:pic>
    <xdr:clientData/>
  </xdr:twoCellAnchor>
  <xdr:twoCellAnchor>
    <xdr:from>
      <xdr:col>0</xdr:col>
      <xdr:colOff>0</xdr:colOff>
      <xdr:row>22</xdr:row>
      <xdr:rowOff>0</xdr:rowOff>
    </xdr:from>
    <xdr:to>
      <xdr:col>0</xdr:col>
      <xdr:colOff>401584</xdr:colOff>
      <xdr:row>22</xdr:row>
      <xdr:rowOff>331643</xdr:rowOff>
    </xdr:to>
    <xdr:pic>
      <xdr:nvPicPr>
        <xdr:cNvPr id="5" name="图片 142">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cstate="email"/>
        <a:stretch>
          <a:fillRect/>
        </a:stretch>
      </xdr:blipFill>
      <xdr:spPr>
        <a:xfrm>
          <a:off x="0" y="26168350"/>
          <a:ext cx="401584" cy="331643"/>
        </a:xfrm>
        <a:prstGeom prst="rect">
          <a:avLst/>
        </a:prstGeom>
      </xdr:spPr>
    </xdr:pic>
    <xdr:clientData/>
  </xdr:twoCellAnchor>
  <xdr:twoCellAnchor>
    <xdr:from>
      <xdr:col>0</xdr:col>
      <xdr:colOff>0</xdr:colOff>
      <xdr:row>21</xdr:row>
      <xdr:rowOff>0</xdr:rowOff>
    </xdr:from>
    <xdr:to>
      <xdr:col>0</xdr:col>
      <xdr:colOff>401584</xdr:colOff>
      <xdr:row>21</xdr:row>
      <xdr:rowOff>331643</xdr:rowOff>
    </xdr:to>
    <xdr:pic>
      <xdr:nvPicPr>
        <xdr:cNvPr id="6" name="图片 142">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cstate="email"/>
        <a:stretch>
          <a:fillRect/>
        </a:stretch>
      </xdr:blipFill>
      <xdr:spPr>
        <a:xfrm>
          <a:off x="0" y="22434550"/>
          <a:ext cx="401584" cy="331643"/>
        </a:xfrm>
        <a:prstGeom prst="rect">
          <a:avLst/>
        </a:prstGeom>
      </xdr:spPr>
    </xdr:pic>
    <xdr:clientData/>
  </xdr:twoCellAnchor>
  <xdr:twoCellAnchor editAs="oneCell">
    <xdr:from>
      <xdr:col>0</xdr:col>
      <xdr:colOff>977406</xdr:colOff>
      <xdr:row>24</xdr:row>
      <xdr:rowOff>259277</xdr:rowOff>
    </xdr:from>
    <xdr:to>
      <xdr:col>0</xdr:col>
      <xdr:colOff>2528619</xdr:colOff>
      <xdr:row>24</xdr:row>
      <xdr:rowOff>752483</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4" cstate="print"/>
        <a:stretch>
          <a:fillRect/>
        </a:stretch>
      </xdr:blipFill>
      <xdr:spPr>
        <a:xfrm>
          <a:off x="977406" y="25391422"/>
          <a:ext cx="1551213" cy="493206"/>
        </a:xfrm>
        <a:prstGeom prst="rect">
          <a:avLst/>
        </a:prstGeom>
        <a:noFill/>
        <a:ln w="9525">
          <a:noFill/>
        </a:ln>
      </xdr:spPr>
    </xdr:pic>
    <xdr:clientData/>
  </xdr:twoCellAnchor>
  <xdr:twoCellAnchor editAs="oneCell">
    <xdr:from>
      <xdr:col>0</xdr:col>
      <xdr:colOff>814500</xdr:colOff>
      <xdr:row>35</xdr:row>
      <xdr:rowOff>218521</xdr:rowOff>
    </xdr:from>
    <xdr:to>
      <xdr:col>0</xdr:col>
      <xdr:colOff>2552767</xdr:colOff>
      <xdr:row>35</xdr:row>
      <xdr:rowOff>816050</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5"/>
        <a:stretch>
          <a:fillRect/>
        </a:stretch>
      </xdr:blipFill>
      <xdr:spPr>
        <a:xfrm>
          <a:off x="814500" y="37584230"/>
          <a:ext cx="1738267" cy="597529"/>
        </a:xfrm>
        <a:prstGeom prst="rect">
          <a:avLst/>
        </a:prstGeom>
        <a:noFill/>
        <a:ln w="9525">
          <a:noFill/>
        </a:ln>
      </xdr:spPr>
    </xdr:pic>
    <xdr:clientData/>
  </xdr:twoCellAnchor>
  <xdr:twoCellAnchor editAs="oneCell">
    <xdr:from>
      <xdr:col>0</xdr:col>
      <xdr:colOff>372341</xdr:colOff>
      <xdr:row>39</xdr:row>
      <xdr:rowOff>748146</xdr:rowOff>
    </xdr:from>
    <xdr:to>
      <xdr:col>0</xdr:col>
      <xdr:colOff>3115541</xdr:colOff>
      <xdr:row>41</xdr:row>
      <xdr:rowOff>187410</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6"/>
        <a:stretch>
          <a:fillRect/>
        </a:stretch>
      </xdr:blipFill>
      <xdr:spPr>
        <a:xfrm>
          <a:off x="372341" y="40940182"/>
          <a:ext cx="2743200" cy="1323482"/>
        </a:xfrm>
        <a:prstGeom prst="rect">
          <a:avLst/>
        </a:prstGeom>
      </xdr:spPr>
    </xdr:pic>
    <xdr:clientData/>
  </xdr:twoCellAnchor>
  <xdr:twoCellAnchor editAs="oneCell">
    <xdr:from>
      <xdr:col>0</xdr:col>
      <xdr:colOff>0</xdr:colOff>
      <xdr:row>35</xdr:row>
      <xdr:rowOff>0</xdr:rowOff>
    </xdr:from>
    <xdr:to>
      <xdr:col>0</xdr:col>
      <xdr:colOff>401584</xdr:colOff>
      <xdr:row>35</xdr:row>
      <xdr:rowOff>331643</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3" cstate="email"/>
        <a:stretch>
          <a:fillRect/>
        </a:stretch>
      </xdr:blipFill>
      <xdr:spPr>
        <a:xfrm>
          <a:off x="0" y="28956000"/>
          <a:ext cx="401584" cy="331643"/>
        </a:xfrm>
        <a:prstGeom prst="rect">
          <a:avLst/>
        </a:prstGeom>
      </xdr:spPr>
    </xdr:pic>
    <xdr:clientData/>
  </xdr:twoCellAnchor>
  <xdr:twoCellAnchor editAs="oneCell">
    <xdr:from>
      <xdr:col>0</xdr:col>
      <xdr:colOff>0</xdr:colOff>
      <xdr:row>24</xdr:row>
      <xdr:rowOff>0</xdr:rowOff>
    </xdr:from>
    <xdr:to>
      <xdr:col>0</xdr:col>
      <xdr:colOff>401584</xdr:colOff>
      <xdr:row>24</xdr:row>
      <xdr:rowOff>331643</xdr:rowOff>
    </xdr:to>
    <xdr:pic>
      <xdr:nvPicPr>
        <xdr:cNvPr id="12" name="Pictur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3" cstate="email"/>
        <a:stretch>
          <a:fillRect/>
        </a:stretch>
      </xdr:blipFill>
      <xdr:spPr>
        <a:xfrm>
          <a:off x="0" y="27095450"/>
          <a:ext cx="401584" cy="331643"/>
        </a:xfrm>
        <a:prstGeom prst="rect">
          <a:avLst/>
        </a:prstGeom>
      </xdr:spPr>
    </xdr:pic>
    <xdr:clientData/>
  </xdr:twoCellAnchor>
  <xdr:twoCellAnchor editAs="oneCell">
    <xdr:from>
      <xdr:col>0</xdr:col>
      <xdr:colOff>612214</xdr:colOff>
      <xdr:row>4</xdr:row>
      <xdr:rowOff>64023</xdr:rowOff>
    </xdr:from>
    <xdr:to>
      <xdr:col>0</xdr:col>
      <xdr:colOff>2466414</xdr:colOff>
      <xdr:row>4</xdr:row>
      <xdr:rowOff>1105423</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7"/>
        <a:stretch>
          <a:fillRect/>
        </a:stretch>
      </xdr:blipFill>
      <xdr:spPr>
        <a:xfrm>
          <a:off x="612214" y="2350023"/>
          <a:ext cx="1854200" cy="1041400"/>
        </a:xfrm>
        <a:prstGeom prst="rect">
          <a:avLst/>
        </a:prstGeom>
        <a:noFill/>
        <a:ln w="9525">
          <a:noFill/>
        </a:ln>
      </xdr:spPr>
    </xdr:pic>
    <xdr:clientData/>
  </xdr:twoCellAnchor>
  <xdr:twoCellAnchor editAs="oneCell">
    <xdr:from>
      <xdr:col>0</xdr:col>
      <xdr:colOff>651959</xdr:colOff>
      <xdr:row>5</xdr:row>
      <xdr:rowOff>78217</xdr:rowOff>
    </xdr:from>
    <xdr:to>
      <xdr:col>0</xdr:col>
      <xdr:colOff>2531559</xdr:colOff>
      <xdr:row>5</xdr:row>
      <xdr:rowOff>1132317</xdr:rowOff>
    </xdr:to>
    <xdr:pic>
      <xdr:nvPicPr>
        <xdr:cNvPr id="14" name="Picture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8"/>
        <a:stretch>
          <a:fillRect/>
        </a:stretch>
      </xdr:blipFill>
      <xdr:spPr>
        <a:xfrm>
          <a:off x="651959" y="3577067"/>
          <a:ext cx="1879600" cy="1054100"/>
        </a:xfrm>
        <a:prstGeom prst="rect">
          <a:avLst/>
        </a:prstGeom>
        <a:noFill/>
        <a:ln w="9525">
          <a:noFill/>
        </a:ln>
      </xdr:spPr>
    </xdr:pic>
    <xdr:clientData/>
  </xdr:twoCellAnchor>
  <xdr:twoCellAnchor editAs="oneCell">
    <xdr:from>
      <xdr:col>0</xdr:col>
      <xdr:colOff>536015</xdr:colOff>
      <xdr:row>6</xdr:row>
      <xdr:rowOff>115570</xdr:rowOff>
    </xdr:from>
    <xdr:to>
      <xdr:col>0</xdr:col>
      <xdr:colOff>2390215</xdr:colOff>
      <xdr:row>6</xdr:row>
      <xdr:rowOff>1156970</xdr:rowOff>
    </xdr:to>
    <xdr:pic>
      <xdr:nvPicPr>
        <xdr:cNvPr id="15" name="Pictur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7"/>
        <a:stretch>
          <a:fillRect/>
        </a:stretch>
      </xdr:blipFill>
      <xdr:spPr>
        <a:xfrm>
          <a:off x="536015" y="4827270"/>
          <a:ext cx="1854200" cy="1041400"/>
        </a:xfrm>
        <a:prstGeom prst="rect">
          <a:avLst/>
        </a:prstGeom>
        <a:noFill/>
        <a:ln w="9525">
          <a:noFill/>
        </a:ln>
      </xdr:spPr>
    </xdr:pic>
    <xdr:clientData/>
  </xdr:twoCellAnchor>
  <xdr:twoCellAnchor editAs="oneCell">
    <xdr:from>
      <xdr:col>0</xdr:col>
      <xdr:colOff>538891</xdr:colOff>
      <xdr:row>7</xdr:row>
      <xdr:rowOff>137981</xdr:rowOff>
    </xdr:from>
    <xdr:to>
      <xdr:col>0</xdr:col>
      <xdr:colOff>2405791</xdr:colOff>
      <xdr:row>7</xdr:row>
      <xdr:rowOff>1192081</xdr:rowOff>
    </xdr:to>
    <xdr:pic>
      <xdr:nvPicPr>
        <xdr:cNvPr id="16" name="Pictur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9"/>
        <a:stretch>
          <a:fillRect/>
        </a:stretch>
      </xdr:blipFill>
      <xdr:spPr>
        <a:xfrm>
          <a:off x="538891" y="6062531"/>
          <a:ext cx="1866900" cy="1054100"/>
        </a:xfrm>
        <a:prstGeom prst="rect">
          <a:avLst/>
        </a:prstGeom>
        <a:noFill/>
        <a:ln w="9525">
          <a:noFill/>
        </a:ln>
      </xdr:spPr>
    </xdr:pic>
    <xdr:clientData/>
  </xdr:twoCellAnchor>
  <xdr:twoCellAnchor editAs="oneCell">
    <xdr:from>
      <xdr:col>0</xdr:col>
      <xdr:colOff>482712</xdr:colOff>
      <xdr:row>10</xdr:row>
      <xdr:rowOff>57785</xdr:rowOff>
    </xdr:from>
    <xdr:to>
      <xdr:col>0</xdr:col>
      <xdr:colOff>2629012</xdr:colOff>
      <xdr:row>11</xdr:row>
      <xdr:rowOff>3249</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0"/>
        <a:stretch>
          <a:fillRect/>
        </a:stretch>
      </xdr:blipFill>
      <xdr:spPr>
        <a:xfrm>
          <a:off x="482712" y="9938385"/>
          <a:ext cx="2146300" cy="1158314"/>
        </a:xfrm>
        <a:prstGeom prst="rect">
          <a:avLst/>
        </a:prstGeom>
        <a:noFill/>
        <a:ln w="9525">
          <a:noFill/>
        </a:ln>
      </xdr:spPr>
    </xdr:pic>
    <xdr:clientData/>
  </xdr:twoCellAnchor>
  <xdr:twoCellAnchor editAs="oneCell">
    <xdr:from>
      <xdr:col>0</xdr:col>
      <xdr:colOff>527685</xdr:colOff>
      <xdr:row>11</xdr:row>
      <xdr:rowOff>89797</xdr:rowOff>
    </xdr:from>
    <xdr:to>
      <xdr:col>0</xdr:col>
      <xdr:colOff>2343785</xdr:colOff>
      <xdr:row>11</xdr:row>
      <xdr:rowOff>1118497</xdr:rowOff>
    </xdr:to>
    <xdr:pic>
      <xdr:nvPicPr>
        <xdr:cNvPr id="18" name="Pictur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1"/>
        <a:stretch>
          <a:fillRect/>
        </a:stretch>
      </xdr:blipFill>
      <xdr:spPr>
        <a:xfrm>
          <a:off x="527685" y="11183247"/>
          <a:ext cx="1816100" cy="1028700"/>
        </a:xfrm>
        <a:prstGeom prst="rect">
          <a:avLst/>
        </a:prstGeom>
        <a:noFill/>
        <a:ln w="9525">
          <a:noFill/>
        </a:ln>
      </xdr:spPr>
    </xdr:pic>
    <xdr:clientData/>
  </xdr:twoCellAnchor>
  <xdr:twoCellAnchor editAs="oneCell">
    <xdr:from>
      <xdr:col>0</xdr:col>
      <xdr:colOff>463513</xdr:colOff>
      <xdr:row>12</xdr:row>
      <xdr:rowOff>73474</xdr:rowOff>
    </xdr:from>
    <xdr:to>
      <xdr:col>0</xdr:col>
      <xdr:colOff>2444713</xdr:colOff>
      <xdr:row>12</xdr:row>
      <xdr:rowOff>1178374</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12"/>
        <a:stretch>
          <a:fillRect/>
        </a:stretch>
      </xdr:blipFill>
      <xdr:spPr>
        <a:xfrm>
          <a:off x="463513" y="12379774"/>
          <a:ext cx="1981200" cy="1104900"/>
        </a:xfrm>
        <a:prstGeom prst="rect">
          <a:avLst/>
        </a:prstGeom>
        <a:noFill/>
        <a:ln w="9525">
          <a:noFill/>
        </a:ln>
      </xdr:spPr>
    </xdr:pic>
    <xdr:clientData/>
  </xdr:twoCellAnchor>
  <xdr:twoCellAnchor editAs="oneCell">
    <xdr:from>
      <xdr:col>0</xdr:col>
      <xdr:colOff>274619</xdr:colOff>
      <xdr:row>13</xdr:row>
      <xdr:rowOff>16324</xdr:rowOff>
    </xdr:from>
    <xdr:to>
      <xdr:col>0</xdr:col>
      <xdr:colOff>2370119</xdr:colOff>
      <xdr:row>13</xdr:row>
      <xdr:rowOff>1191074</xdr:rowOff>
    </xdr:to>
    <xdr:pic>
      <xdr:nvPicPr>
        <xdr:cNvPr id="20" name="Picture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13"/>
        <a:stretch>
          <a:fillRect/>
        </a:stretch>
      </xdr:blipFill>
      <xdr:spPr>
        <a:xfrm>
          <a:off x="274619" y="13535474"/>
          <a:ext cx="2095500" cy="1174750"/>
        </a:xfrm>
        <a:prstGeom prst="rect">
          <a:avLst/>
        </a:prstGeom>
        <a:noFill/>
        <a:ln w="9525">
          <a:noFill/>
        </a:ln>
      </xdr:spPr>
    </xdr:pic>
    <xdr:clientData/>
  </xdr:twoCellAnchor>
  <xdr:twoCellAnchor editAs="oneCell">
    <xdr:from>
      <xdr:col>0</xdr:col>
      <xdr:colOff>386193</xdr:colOff>
      <xdr:row>14</xdr:row>
      <xdr:rowOff>77470</xdr:rowOff>
    </xdr:from>
    <xdr:to>
      <xdr:col>0</xdr:col>
      <xdr:colOff>2468993</xdr:colOff>
      <xdr:row>15</xdr:row>
      <xdr:rowOff>3885</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14"/>
        <a:stretch>
          <a:fillRect/>
        </a:stretch>
      </xdr:blipFill>
      <xdr:spPr>
        <a:xfrm>
          <a:off x="386193" y="14809470"/>
          <a:ext cx="2082800" cy="1139265"/>
        </a:xfrm>
        <a:prstGeom prst="rect">
          <a:avLst/>
        </a:prstGeom>
        <a:noFill/>
        <a:ln w="9525">
          <a:noFill/>
        </a:ln>
      </xdr:spPr>
    </xdr:pic>
    <xdr:clientData/>
  </xdr:twoCellAnchor>
  <xdr:twoCellAnchor editAs="oneCell">
    <xdr:from>
      <xdr:col>0</xdr:col>
      <xdr:colOff>317985</xdr:colOff>
      <xdr:row>15</xdr:row>
      <xdr:rowOff>35373</xdr:rowOff>
    </xdr:from>
    <xdr:to>
      <xdr:col>0</xdr:col>
      <xdr:colOff>2375385</xdr:colOff>
      <xdr:row>15</xdr:row>
      <xdr:rowOff>1178373</xdr:rowOff>
    </xdr:to>
    <xdr:pic>
      <xdr:nvPicPr>
        <xdr:cNvPr id="22" name="Picture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15"/>
        <a:stretch>
          <a:fillRect/>
        </a:stretch>
      </xdr:blipFill>
      <xdr:spPr>
        <a:xfrm>
          <a:off x="317985" y="15980223"/>
          <a:ext cx="2057400" cy="1143000"/>
        </a:xfrm>
        <a:prstGeom prst="rect">
          <a:avLst/>
        </a:prstGeom>
        <a:noFill/>
        <a:ln w="9525">
          <a:noFill/>
        </a:ln>
      </xdr:spPr>
    </xdr:pic>
    <xdr:clientData/>
  </xdr:twoCellAnchor>
  <xdr:twoCellAnchor editAs="oneCell">
    <xdr:from>
      <xdr:col>0</xdr:col>
      <xdr:colOff>303418</xdr:colOff>
      <xdr:row>16</xdr:row>
      <xdr:rowOff>35374</xdr:rowOff>
    </xdr:from>
    <xdr:to>
      <xdr:col>0</xdr:col>
      <xdr:colOff>2506868</xdr:colOff>
      <xdr:row>16</xdr:row>
      <xdr:rowOff>1191073</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6"/>
        <a:stretch>
          <a:fillRect/>
        </a:stretch>
      </xdr:blipFill>
      <xdr:spPr>
        <a:xfrm>
          <a:off x="303418" y="17193074"/>
          <a:ext cx="2203450" cy="1155699"/>
        </a:xfrm>
        <a:prstGeom prst="rect">
          <a:avLst/>
        </a:prstGeom>
        <a:noFill/>
        <a:ln w="9525">
          <a:noFill/>
        </a:ln>
      </xdr:spPr>
    </xdr:pic>
    <xdr:clientData/>
  </xdr:twoCellAnchor>
  <xdr:twoCellAnchor editAs="oneCell">
    <xdr:from>
      <xdr:col>0</xdr:col>
      <xdr:colOff>663911</xdr:colOff>
      <xdr:row>17</xdr:row>
      <xdr:rowOff>96520</xdr:rowOff>
    </xdr:from>
    <xdr:to>
      <xdr:col>0</xdr:col>
      <xdr:colOff>2581611</xdr:colOff>
      <xdr:row>17</xdr:row>
      <xdr:rowOff>1176020</xdr:rowOff>
    </xdr:to>
    <xdr:pic>
      <xdr:nvPicPr>
        <xdr:cNvPr id="24" name="Picture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17"/>
        <a:stretch>
          <a:fillRect/>
        </a:stretch>
      </xdr:blipFill>
      <xdr:spPr>
        <a:xfrm>
          <a:off x="663911" y="18467070"/>
          <a:ext cx="1917700" cy="1079500"/>
        </a:xfrm>
        <a:prstGeom prst="rect">
          <a:avLst/>
        </a:prstGeom>
        <a:noFill/>
        <a:ln w="9525">
          <a:noFill/>
        </a:ln>
      </xdr:spPr>
    </xdr:pic>
    <xdr:clientData/>
  </xdr:twoCellAnchor>
  <xdr:twoCellAnchor editAs="oneCell">
    <xdr:from>
      <xdr:col>0</xdr:col>
      <xdr:colOff>493917</xdr:colOff>
      <xdr:row>18</xdr:row>
      <xdr:rowOff>130138</xdr:rowOff>
    </xdr:from>
    <xdr:to>
      <xdr:col>0</xdr:col>
      <xdr:colOff>2614817</xdr:colOff>
      <xdr:row>18</xdr:row>
      <xdr:rowOff>1133438</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8"/>
        <a:stretch>
          <a:fillRect/>
        </a:stretch>
      </xdr:blipFill>
      <xdr:spPr>
        <a:xfrm>
          <a:off x="493917" y="19713538"/>
          <a:ext cx="2120900" cy="1003300"/>
        </a:xfrm>
        <a:prstGeom prst="rect">
          <a:avLst/>
        </a:prstGeom>
        <a:noFill/>
        <a:ln w="9525">
          <a:noFill/>
        </a:ln>
      </xdr:spPr>
    </xdr:pic>
    <xdr:clientData/>
  </xdr:twoCellAnchor>
  <xdr:twoCellAnchor editAs="oneCell">
    <xdr:from>
      <xdr:col>0</xdr:col>
      <xdr:colOff>398182</xdr:colOff>
      <xdr:row>19</xdr:row>
      <xdr:rowOff>7844</xdr:rowOff>
    </xdr:from>
    <xdr:to>
      <xdr:col>0</xdr:col>
      <xdr:colOff>2563532</xdr:colOff>
      <xdr:row>20</xdr:row>
      <xdr:rowOff>33243</xdr:rowOff>
    </xdr:to>
    <xdr:pic>
      <xdr:nvPicPr>
        <xdr:cNvPr id="26" name="Picture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19"/>
        <a:stretch>
          <a:fillRect/>
        </a:stretch>
      </xdr:blipFill>
      <xdr:spPr>
        <a:xfrm>
          <a:off x="398182" y="20804094"/>
          <a:ext cx="2165350" cy="1238250"/>
        </a:xfrm>
        <a:prstGeom prst="rect">
          <a:avLst/>
        </a:prstGeom>
        <a:noFill/>
        <a:ln w="9525">
          <a:noFill/>
        </a:ln>
      </xdr:spPr>
    </xdr:pic>
    <xdr:clientData/>
  </xdr:twoCellAnchor>
  <xdr:twoCellAnchor>
    <xdr:from>
      <xdr:col>0</xdr:col>
      <xdr:colOff>649108</xdr:colOff>
      <xdr:row>8</xdr:row>
      <xdr:rowOff>358589</xdr:rowOff>
    </xdr:from>
    <xdr:to>
      <xdr:col>0</xdr:col>
      <xdr:colOff>2422490</xdr:colOff>
      <xdr:row>8</xdr:row>
      <xdr:rowOff>1034723</xdr:rowOff>
    </xdr:to>
    <xdr:pic>
      <xdr:nvPicPr>
        <xdr:cNvPr id="27" name="图片 10">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20" cstate="email"/>
        <a:stretch>
          <a:fillRect/>
        </a:stretch>
      </xdr:blipFill>
      <xdr:spPr>
        <a:xfrm>
          <a:off x="649108" y="7495989"/>
          <a:ext cx="1773382" cy="676134"/>
        </a:xfrm>
        <a:prstGeom prst="rect">
          <a:avLst/>
        </a:prstGeom>
      </xdr:spPr>
    </xdr:pic>
    <xdr:clientData/>
  </xdr:twoCellAnchor>
  <xdr:twoCellAnchor>
    <xdr:from>
      <xdr:col>0</xdr:col>
      <xdr:colOff>549088</xdr:colOff>
      <xdr:row>8</xdr:row>
      <xdr:rowOff>1361822</xdr:rowOff>
    </xdr:from>
    <xdr:to>
      <xdr:col>0</xdr:col>
      <xdr:colOff>2461882</xdr:colOff>
      <xdr:row>9</xdr:row>
      <xdr:rowOff>1127488</xdr:rowOff>
    </xdr:to>
    <xdr:pic>
      <xdr:nvPicPr>
        <xdr:cNvPr id="28" name="图片 11">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1" cstate="email"/>
        <a:stretch>
          <a:fillRect/>
        </a:stretch>
      </xdr:blipFill>
      <xdr:spPr>
        <a:xfrm>
          <a:off x="549088" y="8499222"/>
          <a:ext cx="1912794" cy="1137266"/>
        </a:xfrm>
        <a:prstGeom prst="rect">
          <a:avLst/>
        </a:prstGeom>
      </xdr:spPr>
    </xdr:pic>
    <xdr:clientData/>
  </xdr:twoCellAnchor>
  <xdr:twoCellAnchor>
    <xdr:from>
      <xdr:col>0</xdr:col>
      <xdr:colOff>974912</xdr:colOff>
      <xdr:row>21</xdr:row>
      <xdr:rowOff>313765</xdr:rowOff>
    </xdr:from>
    <xdr:to>
      <xdr:col>0</xdr:col>
      <xdr:colOff>2315137</xdr:colOff>
      <xdr:row>21</xdr:row>
      <xdr:rowOff>605118</xdr:rowOff>
    </xdr:to>
    <xdr:pic>
      <xdr:nvPicPr>
        <xdr:cNvPr id="29" name="图片 39" descr="图形用户界面, 文本&#10;&#10;描述已自动生成">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22" cstate="email"/>
        <a:srcRect/>
        <a:stretch>
          <a:fillRect/>
        </a:stretch>
      </xdr:blipFill>
      <xdr:spPr>
        <a:xfrm>
          <a:off x="974912" y="22748315"/>
          <a:ext cx="1340225" cy="291353"/>
        </a:xfrm>
        <a:prstGeom prst="rect">
          <a:avLst/>
        </a:prstGeom>
      </xdr:spPr>
    </xdr:pic>
    <xdr:clientData/>
  </xdr:twoCellAnchor>
  <xdr:twoCellAnchor>
    <xdr:from>
      <xdr:col>0</xdr:col>
      <xdr:colOff>0</xdr:colOff>
      <xdr:row>31</xdr:row>
      <xdr:rowOff>0</xdr:rowOff>
    </xdr:from>
    <xdr:to>
      <xdr:col>0</xdr:col>
      <xdr:colOff>401584</xdr:colOff>
      <xdr:row>31</xdr:row>
      <xdr:rowOff>331643</xdr:rowOff>
    </xdr:to>
    <xdr:pic>
      <xdr:nvPicPr>
        <xdr:cNvPr id="30" name="图片 142">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3" cstate="email"/>
        <a:stretch>
          <a:fillRect/>
        </a:stretch>
      </xdr:blipFill>
      <xdr:spPr>
        <a:xfrm>
          <a:off x="0" y="23368000"/>
          <a:ext cx="401584" cy="331643"/>
        </a:xfrm>
        <a:prstGeom prst="rect">
          <a:avLst/>
        </a:prstGeom>
      </xdr:spPr>
    </xdr:pic>
    <xdr:clientData/>
  </xdr:twoCellAnchor>
  <xdr:twoCellAnchor>
    <xdr:from>
      <xdr:col>0</xdr:col>
      <xdr:colOff>874059</xdr:colOff>
      <xdr:row>31</xdr:row>
      <xdr:rowOff>336176</xdr:rowOff>
    </xdr:from>
    <xdr:to>
      <xdr:col>0</xdr:col>
      <xdr:colOff>2483119</xdr:colOff>
      <xdr:row>31</xdr:row>
      <xdr:rowOff>638735</xdr:rowOff>
    </xdr:to>
    <xdr:pic>
      <xdr:nvPicPr>
        <xdr:cNvPr id="31" name="图片 41" descr="图形用户界面&#10;&#10;描述已自动生成">
          <a:extLst>
            <a:ext uri="{FF2B5EF4-FFF2-40B4-BE49-F238E27FC236}">
              <a16:creationId xmlns:a16="http://schemas.microsoft.com/office/drawing/2014/main" id="{00000000-0008-0000-0200-00001F000000}"/>
            </a:ext>
          </a:extLst>
        </xdr:cNvPr>
        <xdr:cNvPicPr>
          <a:picLocks noChangeAspect="1"/>
        </xdr:cNvPicPr>
      </xdr:nvPicPr>
      <xdr:blipFill>
        <a:blip xmlns:r="http://schemas.openxmlformats.org/officeDocument/2006/relationships" r:embed="rId23" cstate="email"/>
        <a:srcRect/>
        <a:stretch>
          <a:fillRect/>
        </a:stretch>
      </xdr:blipFill>
      <xdr:spPr>
        <a:xfrm>
          <a:off x="874059" y="23704176"/>
          <a:ext cx="1609060" cy="302559"/>
        </a:xfrm>
        <a:prstGeom prst="rect">
          <a:avLst/>
        </a:prstGeom>
      </xdr:spPr>
    </xdr:pic>
    <xdr:clientData/>
  </xdr:twoCellAnchor>
  <xdr:twoCellAnchor>
    <xdr:from>
      <xdr:col>0</xdr:col>
      <xdr:colOff>634917</xdr:colOff>
      <xdr:row>38</xdr:row>
      <xdr:rowOff>278794</xdr:rowOff>
    </xdr:from>
    <xdr:to>
      <xdr:col>0</xdr:col>
      <xdr:colOff>2639695</xdr:colOff>
      <xdr:row>38</xdr:row>
      <xdr:rowOff>655762</xdr:rowOff>
    </xdr:to>
    <xdr:pic>
      <xdr:nvPicPr>
        <xdr:cNvPr id="32" name="图片 76" descr="图形用户界面&#10;&#10;描述已自动生成">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24" cstate="screen"/>
        <a:srcRect/>
        <a:stretch>
          <a:fillRect/>
        </a:stretch>
      </xdr:blipFill>
      <xdr:spPr>
        <a:xfrm>
          <a:off x="634917" y="40470830"/>
          <a:ext cx="2004778" cy="376968"/>
        </a:xfrm>
        <a:prstGeom prst="rect">
          <a:avLst/>
        </a:prstGeom>
      </xdr:spPr>
    </xdr:pic>
    <xdr:clientData/>
  </xdr:twoCellAnchor>
  <xdr:twoCellAnchor>
    <xdr:from>
      <xdr:col>0</xdr:col>
      <xdr:colOff>425824</xdr:colOff>
      <xdr:row>43</xdr:row>
      <xdr:rowOff>212912</xdr:rowOff>
    </xdr:from>
    <xdr:to>
      <xdr:col>0</xdr:col>
      <xdr:colOff>2842173</xdr:colOff>
      <xdr:row>43</xdr:row>
      <xdr:rowOff>627529</xdr:rowOff>
    </xdr:to>
    <xdr:pic>
      <xdr:nvPicPr>
        <xdr:cNvPr id="33" name="图片 4">
          <a:extLst>
            <a:ext uri="{FF2B5EF4-FFF2-40B4-BE49-F238E27FC236}">
              <a16:creationId xmlns:a16="http://schemas.microsoft.com/office/drawing/2014/main" id="{00000000-0008-0000-0200-000021000000}"/>
            </a:ext>
          </a:extLst>
        </xdr:cNvPr>
        <xdr:cNvPicPr>
          <a:picLocks noChangeAspect="1"/>
        </xdr:cNvPicPr>
      </xdr:nvPicPr>
      <xdr:blipFill>
        <a:blip xmlns:r="http://schemas.openxmlformats.org/officeDocument/2006/relationships" r:embed="rId25" cstate="email"/>
        <a:stretch>
          <a:fillRect/>
        </a:stretch>
      </xdr:blipFill>
      <xdr:spPr>
        <a:xfrm>
          <a:off x="425824" y="25447812"/>
          <a:ext cx="2416349" cy="414617"/>
        </a:xfrm>
        <a:prstGeom prst="rect">
          <a:avLst/>
        </a:prstGeom>
      </xdr:spPr>
    </xdr:pic>
    <xdr:clientData/>
  </xdr:twoCellAnchor>
  <xdr:twoCellAnchor>
    <xdr:from>
      <xdr:col>0</xdr:col>
      <xdr:colOff>0</xdr:colOff>
      <xdr:row>38</xdr:row>
      <xdr:rowOff>0</xdr:rowOff>
    </xdr:from>
    <xdr:to>
      <xdr:col>0</xdr:col>
      <xdr:colOff>401584</xdr:colOff>
      <xdr:row>38</xdr:row>
      <xdr:rowOff>331643</xdr:rowOff>
    </xdr:to>
    <xdr:pic>
      <xdr:nvPicPr>
        <xdr:cNvPr id="34" name="图片 142">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3" cstate="email"/>
        <a:stretch>
          <a:fillRect/>
        </a:stretch>
      </xdr:blipFill>
      <xdr:spPr>
        <a:xfrm>
          <a:off x="0" y="24301450"/>
          <a:ext cx="401584" cy="331643"/>
        </a:xfrm>
        <a:prstGeom prst="rect">
          <a:avLst/>
        </a:prstGeom>
      </xdr:spPr>
    </xdr:pic>
    <xdr:clientData/>
  </xdr:twoCellAnchor>
  <xdr:twoCellAnchor>
    <xdr:from>
      <xdr:col>0</xdr:col>
      <xdr:colOff>0</xdr:colOff>
      <xdr:row>43</xdr:row>
      <xdr:rowOff>0</xdr:rowOff>
    </xdr:from>
    <xdr:to>
      <xdr:col>0</xdr:col>
      <xdr:colOff>401584</xdr:colOff>
      <xdr:row>43</xdr:row>
      <xdr:rowOff>331643</xdr:rowOff>
    </xdr:to>
    <xdr:pic>
      <xdr:nvPicPr>
        <xdr:cNvPr id="35" name="图片 142">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3" cstate="email"/>
        <a:stretch>
          <a:fillRect/>
        </a:stretch>
      </xdr:blipFill>
      <xdr:spPr>
        <a:xfrm>
          <a:off x="0" y="25234900"/>
          <a:ext cx="401584" cy="331643"/>
        </a:xfrm>
        <a:prstGeom prst="rect">
          <a:avLst/>
        </a:prstGeom>
      </xdr:spPr>
    </xdr:pic>
    <xdr:clientData/>
  </xdr:twoCellAnchor>
  <xdr:twoCellAnchor editAs="oneCell">
    <xdr:from>
      <xdr:col>0</xdr:col>
      <xdr:colOff>0</xdr:colOff>
      <xdr:row>40</xdr:row>
      <xdr:rowOff>0</xdr:rowOff>
    </xdr:from>
    <xdr:to>
      <xdr:col>0</xdr:col>
      <xdr:colOff>401584</xdr:colOff>
      <xdr:row>40</xdr:row>
      <xdr:rowOff>331643</xdr:rowOff>
    </xdr:to>
    <xdr:pic>
      <xdr:nvPicPr>
        <xdr:cNvPr id="36" name="Picture 35">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3" cstate="email"/>
        <a:stretch>
          <a:fillRect/>
        </a:stretch>
      </xdr:blipFill>
      <xdr:spPr>
        <a:xfrm>
          <a:off x="0" y="29889450"/>
          <a:ext cx="401584" cy="331643"/>
        </a:xfrm>
        <a:prstGeom prst="rect">
          <a:avLst/>
        </a:prstGeom>
      </xdr:spPr>
    </xdr:pic>
    <xdr:clientData/>
  </xdr:twoCellAnchor>
  <xdr:twoCellAnchor editAs="oneCell">
    <xdr:from>
      <xdr:col>0</xdr:col>
      <xdr:colOff>0</xdr:colOff>
      <xdr:row>45</xdr:row>
      <xdr:rowOff>0</xdr:rowOff>
    </xdr:from>
    <xdr:to>
      <xdr:col>0</xdr:col>
      <xdr:colOff>401584</xdr:colOff>
      <xdr:row>45</xdr:row>
      <xdr:rowOff>331643</xdr:rowOff>
    </xdr:to>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3" cstate="email"/>
        <a:stretch>
          <a:fillRect/>
        </a:stretch>
      </xdr:blipFill>
      <xdr:spPr>
        <a:xfrm>
          <a:off x="0" y="30822900"/>
          <a:ext cx="401584" cy="331643"/>
        </a:xfrm>
        <a:prstGeom prst="rect">
          <a:avLst/>
        </a:prstGeom>
      </xdr:spPr>
    </xdr:pic>
    <xdr:clientData/>
  </xdr:twoCellAnchor>
  <xdr:twoCellAnchor>
    <xdr:from>
      <xdr:col>0</xdr:col>
      <xdr:colOff>734288</xdr:colOff>
      <xdr:row>51</xdr:row>
      <xdr:rowOff>308429</xdr:rowOff>
    </xdr:from>
    <xdr:to>
      <xdr:col>0</xdr:col>
      <xdr:colOff>2701633</xdr:colOff>
      <xdr:row>51</xdr:row>
      <xdr:rowOff>613663</xdr:rowOff>
    </xdr:to>
    <xdr:pic>
      <xdr:nvPicPr>
        <xdr:cNvPr id="39" name="图片 21">
          <a:extLst>
            <a:ext uri="{FF2B5EF4-FFF2-40B4-BE49-F238E27FC236}">
              <a16:creationId xmlns:a16="http://schemas.microsoft.com/office/drawing/2014/main" id="{00000000-0008-0000-0200-000027000000}"/>
            </a:ext>
          </a:extLst>
        </xdr:cNvPr>
        <xdr:cNvPicPr>
          <a:picLocks noChangeAspect="1"/>
        </xdr:cNvPicPr>
      </xdr:nvPicPr>
      <xdr:blipFill>
        <a:blip xmlns:r="http://schemas.openxmlformats.org/officeDocument/2006/relationships" r:embed="rId26" cstate="screen"/>
        <a:stretch>
          <a:fillRect/>
        </a:stretch>
      </xdr:blipFill>
      <xdr:spPr>
        <a:xfrm>
          <a:off x="734288" y="33861829"/>
          <a:ext cx="1967345" cy="305234"/>
        </a:xfrm>
        <a:prstGeom prst="rect">
          <a:avLst/>
        </a:prstGeom>
      </xdr:spPr>
    </xdr:pic>
    <xdr:clientData/>
  </xdr:twoCellAnchor>
  <xdr:twoCellAnchor>
    <xdr:from>
      <xdr:col>0</xdr:col>
      <xdr:colOff>163783</xdr:colOff>
      <xdr:row>59</xdr:row>
      <xdr:rowOff>452916</xdr:rowOff>
    </xdr:from>
    <xdr:to>
      <xdr:col>0</xdr:col>
      <xdr:colOff>3095058</xdr:colOff>
      <xdr:row>59</xdr:row>
      <xdr:rowOff>747429</xdr:rowOff>
    </xdr:to>
    <xdr:pic>
      <xdr:nvPicPr>
        <xdr:cNvPr id="40" name="图片 23">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27" cstate="screen"/>
        <a:stretch>
          <a:fillRect/>
        </a:stretch>
      </xdr:blipFill>
      <xdr:spPr>
        <a:xfrm>
          <a:off x="163783" y="41473916"/>
          <a:ext cx="2931275" cy="294513"/>
        </a:xfrm>
        <a:prstGeom prst="rect">
          <a:avLst/>
        </a:prstGeom>
      </xdr:spPr>
    </xdr:pic>
    <xdr:clientData/>
  </xdr:twoCellAnchor>
  <xdr:twoCellAnchor>
    <xdr:from>
      <xdr:col>0</xdr:col>
      <xdr:colOff>136073</xdr:colOff>
      <xdr:row>56</xdr:row>
      <xdr:rowOff>270333</xdr:rowOff>
    </xdr:from>
    <xdr:to>
      <xdr:col>0</xdr:col>
      <xdr:colOff>3102666</xdr:colOff>
      <xdr:row>56</xdr:row>
      <xdr:rowOff>793090</xdr:rowOff>
    </xdr:to>
    <xdr:pic>
      <xdr:nvPicPr>
        <xdr:cNvPr id="41" name="图片 89">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28" cstate="screen"/>
        <a:stretch>
          <a:fillRect/>
        </a:stretch>
      </xdr:blipFill>
      <xdr:spPr>
        <a:xfrm>
          <a:off x="136073" y="38465583"/>
          <a:ext cx="2966593" cy="522757"/>
        </a:xfrm>
        <a:prstGeom prst="rect">
          <a:avLst/>
        </a:prstGeom>
      </xdr:spPr>
    </xdr:pic>
    <xdr:clientData/>
  </xdr:twoCellAnchor>
  <xdr:twoCellAnchor>
    <xdr:from>
      <xdr:col>0</xdr:col>
      <xdr:colOff>149928</xdr:colOff>
      <xdr:row>57</xdr:row>
      <xdr:rowOff>220357</xdr:rowOff>
    </xdr:from>
    <xdr:to>
      <xdr:col>0</xdr:col>
      <xdr:colOff>3104749</xdr:colOff>
      <xdr:row>57</xdr:row>
      <xdr:rowOff>722726</xdr:rowOff>
    </xdr:to>
    <xdr:pic>
      <xdr:nvPicPr>
        <xdr:cNvPr id="42" name="图片 90">
          <a:extLst>
            <a:ext uri="{FF2B5EF4-FFF2-40B4-BE49-F238E27FC236}">
              <a16:creationId xmlns:a16="http://schemas.microsoft.com/office/drawing/2014/main" id="{00000000-0008-0000-0200-00002A000000}"/>
            </a:ext>
          </a:extLst>
        </xdr:cNvPr>
        <xdr:cNvPicPr>
          <a:picLocks noChangeAspect="1"/>
        </xdr:cNvPicPr>
      </xdr:nvPicPr>
      <xdr:blipFill>
        <a:blip xmlns:r="http://schemas.openxmlformats.org/officeDocument/2006/relationships" r:embed="rId29" cstate="screen"/>
        <a:stretch>
          <a:fillRect/>
        </a:stretch>
      </xdr:blipFill>
      <xdr:spPr>
        <a:xfrm>
          <a:off x="149928" y="39349057"/>
          <a:ext cx="2954821" cy="502369"/>
        </a:xfrm>
        <a:prstGeom prst="rect">
          <a:avLst/>
        </a:prstGeom>
      </xdr:spPr>
    </xdr:pic>
    <xdr:clientData/>
  </xdr:twoCellAnchor>
  <xdr:twoCellAnchor>
    <xdr:from>
      <xdr:col>0</xdr:col>
      <xdr:colOff>0</xdr:colOff>
      <xdr:row>51</xdr:row>
      <xdr:rowOff>0</xdr:rowOff>
    </xdr:from>
    <xdr:to>
      <xdr:col>0</xdr:col>
      <xdr:colOff>401584</xdr:colOff>
      <xdr:row>51</xdr:row>
      <xdr:rowOff>331643</xdr:rowOff>
    </xdr:to>
    <xdr:pic>
      <xdr:nvPicPr>
        <xdr:cNvPr id="43" name="图片 142">
          <a:extLst>
            <a:ext uri="{FF2B5EF4-FFF2-40B4-BE49-F238E27FC236}">
              <a16:creationId xmlns:a16="http://schemas.microsoft.com/office/drawing/2014/main" id="{00000000-0008-0000-0200-00002B000000}"/>
            </a:ext>
          </a:extLst>
        </xdr:cNvPr>
        <xdr:cNvPicPr>
          <a:picLocks noChangeAspect="1"/>
        </xdr:cNvPicPr>
      </xdr:nvPicPr>
      <xdr:blipFill>
        <a:blip xmlns:r="http://schemas.openxmlformats.org/officeDocument/2006/relationships" r:embed="rId3" cstate="email"/>
        <a:stretch>
          <a:fillRect/>
        </a:stretch>
      </xdr:blipFill>
      <xdr:spPr>
        <a:xfrm>
          <a:off x="0" y="33553400"/>
          <a:ext cx="401584" cy="331643"/>
        </a:xfrm>
        <a:prstGeom prst="rect">
          <a:avLst/>
        </a:prstGeom>
      </xdr:spPr>
    </xdr:pic>
    <xdr:clientData/>
  </xdr:twoCellAnchor>
  <xdr:twoCellAnchor>
    <xdr:from>
      <xdr:col>0</xdr:col>
      <xdr:colOff>0</xdr:colOff>
      <xdr:row>52</xdr:row>
      <xdr:rowOff>0</xdr:rowOff>
    </xdr:from>
    <xdr:to>
      <xdr:col>0</xdr:col>
      <xdr:colOff>401584</xdr:colOff>
      <xdr:row>52</xdr:row>
      <xdr:rowOff>331643</xdr:rowOff>
    </xdr:to>
    <xdr:pic>
      <xdr:nvPicPr>
        <xdr:cNvPr id="44" name="图片 142">
          <a:extLst>
            <a:ext uri="{FF2B5EF4-FFF2-40B4-BE49-F238E27FC236}">
              <a16:creationId xmlns:a16="http://schemas.microsoft.com/office/drawing/2014/main" id="{00000000-0008-0000-0200-00002C000000}"/>
            </a:ext>
          </a:extLst>
        </xdr:cNvPr>
        <xdr:cNvPicPr>
          <a:picLocks noChangeAspect="1"/>
        </xdr:cNvPicPr>
      </xdr:nvPicPr>
      <xdr:blipFill>
        <a:blip xmlns:r="http://schemas.openxmlformats.org/officeDocument/2006/relationships" r:embed="rId3" cstate="email"/>
        <a:stretch>
          <a:fillRect/>
        </a:stretch>
      </xdr:blipFill>
      <xdr:spPr>
        <a:xfrm>
          <a:off x="0" y="34461450"/>
          <a:ext cx="401584" cy="331643"/>
        </a:xfrm>
        <a:prstGeom prst="rect">
          <a:avLst/>
        </a:prstGeom>
      </xdr:spPr>
    </xdr:pic>
    <xdr:clientData/>
  </xdr:twoCellAnchor>
  <xdr:twoCellAnchor>
    <xdr:from>
      <xdr:col>0</xdr:col>
      <xdr:colOff>0</xdr:colOff>
      <xdr:row>56</xdr:row>
      <xdr:rowOff>0</xdr:rowOff>
    </xdr:from>
    <xdr:to>
      <xdr:col>0</xdr:col>
      <xdr:colOff>401584</xdr:colOff>
      <xdr:row>56</xdr:row>
      <xdr:rowOff>331643</xdr:rowOff>
    </xdr:to>
    <xdr:pic>
      <xdr:nvPicPr>
        <xdr:cNvPr id="45" name="图片 142">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cstate="email"/>
        <a:stretch>
          <a:fillRect/>
        </a:stretch>
      </xdr:blipFill>
      <xdr:spPr>
        <a:xfrm>
          <a:off x="0" y="38195250"/>
          <a:ext cx="401584" cy="331643"/>
        </a:xfrm>
        <a:prstGeom prst="rect">
          <a:avLst/>
        </a:prstGeom>
      </xdr:spPr>
    </xdr:pic>
    <xdr:clientData/>
  </xdr:twoCellAnchor>
  <xdr:twoCellAnchor>
    <xdr:from>
      <xdr:col>0</xdr:col>
      <xdr:colOff>0</xdr:colOff>
      <xdr:row>57</xdr:row>
      <xdr:rowOff>0</xdr:rowOff>
    </xdr:from>
    <xdr:to>
      <xdr:col>0</xdr:col>
      <xdr:colOff>401584</xdr:colOff>
      <xdr:row>57</xdr:row>
      <xdr:rowOff>331643</xdr:rowOff>
    </xdr:to>
    <xdr:pic>
      <xdr:nvPicPr>
        <xdr:cNvPr id="46" name="图片 142">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cstate="email"/>
        <a:stretch>
          <a:fillRect/>
        </a:stretch>
      </xdr:blipFill>
      <xdr:spPr>
        <a:xfrm>
          <a:off x="0" y="39128700"/>
          <a:ext cx="401584" cy="331643"/>
        </a:xfrm>
        <a:prstGeom prst="rect">
          <a:avLst/>
        </a:prstGeom>
      </xdr:spPr>
    </xdr:pic>
    <xdr:clientData/>
  </xdr:twoCellAnchor>
  <xdr:twoCellAnchor>
    <xdr:from>
      <xdr:col>0</xdr:col>
      <xdr:colOff>0</xdr:colOff>
      <xdr:row>59</xdr:row>
      <xdr:rowOff>0</xdr:rowOff>
    </xdr:from>
    <xdr:to>
      <xdr:col>0</xdr:col>
      <xdr:colOff>401584</xdr:colOff>
      <xdr:row>59</xdr:row>
      <xdr:rowOff>331643</xdr:rowOff>
    </xdr:to>
    <xdr:pic>
      <xdr:nvPicPr>
        <xdr:cNvPr id="48" name="图片 142">
          <a:extLst>
            <a:ext uri="{FF2B5EF4-FFF2-40B4-BE49-F238E27FC236}">
              <a16:creationId xmlns:a16="http://schemas.microsoft.com/office/drawing/2014/main" id="{00000000-0008-0000-0200-000030000000}"/>
            </a:ext>
          </a:extLst>
        </xdr:cNvPr>
        <xdr:cNvPicPr>
          <a:picLocks noChangeAspect="1"/>
        </xdr:cNvPicPr>
      </xdr:nvPicPr>
      <xdr:blipFill>
        <a:blip xmlns:r="http://schemas.openxmlformats.org/officeDocument/2006/relationships" r:embed="rId3" cstate="email"/>
        <a:stretch>
          <a:fillRect/>
        </a:stretch>
      </xdr:blipFill>
      <xdr:spPr>
        <a:xfrm>
          <a:off x="0" y="41021000"/>
          <a:ext cx="401584" cy="331643"/>
        </a:xfrm>
        <a:prstGeom prst="rect">
          <a:avLst/>
        </a:prstGeom>
      </xdr:spPr>
    </xdr:pic>
    <xdr:clientData/>
  </xdr:twoCellAnchor>
  <xdr:twoCellAnchor>
    <xdr:from>
      <xdr:col>0</xdr:col>
      <xdr:colOff>0</xdr:colOff>
      <xdr:row>53</xdr:row>
      <xdr:rowOff>0</xdr:rowOff>
    </xdr:from>
    <xdr:to>
      <xdr:col>0</xdr:col>
      <xdr:colOff>401584</xdr:colOff>
      <xdr:row>53</xdr:row>
      <xdr:rowOff>331643</xdr:rowOff>
    </xdr:to>
    <xdr:pic>
      <xdr:nvPicPr>
        <xdr:cNvPr id="53" name="图片 142">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3" cstate="email"/>
        <a:stretch>
          <a:fillRect/>
        </a:stretch>
      </xdr:blipFill>
      <xdr:spPr>
        <a:xfrm>
          <a:off x="0" y="35394900"/>
          <a:ext cx="401584" cy="331643"/>
        </a:xfrm>
        <a:prstGeom prst="rect">
          <a:avLst/>
        </a:prstGeom>
      </xdr:spPr>
    </xdr:pic>
    <xdr:clientData/>
  </xdr:twoCellAnchor>
  <xdr:twoCellAnchor editAs="oneCell">
    <xdr:from>
      <xdr:col>0</xdr:col>
      <xdr:colOff>354854</xdr:colOff>
      <xdr:row>52</xdr:row>
      <xdr:rowOff>448236</xdr:rowOff>
    </xdr:from>
    <xdr:to>
      <xdr:col>0</xdr:col>
      <xdr:colOff>3343091</xdr:colOff>
      <xdr:row>54</xdr:row>
      <xdr:rowOff>470649</xdr:rowOff>
    </xdr:to>
    <xdr:pic>
      <xdr:nvPicPr>
        <xdr:cNvPr id="54" name="Picture 53" descr="WeChat_Image_20240312133340-removebg-preview.png">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30"/>
        <a:stretch>
          <a:fillRect/>
        </a:stretch>
      </xdr:blipFill>
      <xdr:spPr>
        <a:xfrm>
          <a:off x="354854" y="34902589"/>
          <a:ext cx="2988237" cy="1890060"/>
        </a:xfrm>
        <a:prstGeom prst="rect">
          <a:avLst/>
        </a:prstGeom>
      </xdr:spPr>
    </xdr:pic>
    <xdr:clientData/>
  </xdr:twoCellAnchor>
  <xdr:twoCellAnchor>
    <xdr:from>
      <xdr:col>0</xdr:col>
      <xdr:colOff>0</xdr:colOff>
      <xdr:row>50</xdr:row>
      <xdr:rowOff>0</xdr:rowOff>
    </xdr:from>
    <xdr:to>
      <xdr:col>0</xdr:col>
      <xdr:colOff>401584</xdr:colOff>
      <xdr:row>50</xdr:row>
      <xdr:rowOff>331643</xdr:rowOff>
    </xdr:to>
    <xdr:pic>
      <xdr:nvPicPr>
        <xdr:cNvPr id="55" name="图片 142">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3" cstate="email"/>
        <a:stretch>
          <a:fillRect/>
        </a:stretch>
      </xdr:blipFill>
      <xdr:spPr>
        <a:xfrm>
          <a:off x="0" y="32645350"/>
          <a:ext cx="401584" cy="331643"/>
        </a:xfrm>
        <a:prstGeom prst="rect">
          <a:avLst/>
        </a:prstGeom>
      </xdr:spPr>
    </xdr:pic>
    <xdr:clientData/>
  </xdr:twoCellAnchor>
  <xdr:twoCellAnchor editAs="oneCell">
    <xdr:from>
      <xdr:col>0</xdr:col>
      <xdr:colOff>762000</xdr:colOff>
      <xdr:row>50</xdr:row>
      <xdr:rowOff>268941</xdr:rowOff>
    </xdr:from>
    <xdr:to>
      <xdr:col>0</xdr:col>
      <xdr:colOff>2781300</xdr:colOff>
      <xdr:row>50</xdr:row>
      <xdr:rowOff>661147</xdr:rowOff>
    </xdr:to>
    <xdr:pic>
      <xdr:nvPicPr>
        <xdr:cNvPr id="56" name="Picture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31"/>
        <a:srcRect t="32716" b="32584"/>
        <a:stretch>
          <a:fillRect/>
        </a:stretch>
      </xdr:blipFill>
      <xdr:spPr>
        <a:xfrm>
          <a:off x="762000" y="32914291"/>
          <a:ext cx="2019300" cy="392206"/>
        </a:xfrm>
        <a:prstGeom prst="rect">
          <a:avLst/>
        </a:prstGeom>
        <a:noFill/>
        <a:ln w="9525">
          <a:noFill/>
        </a:ln>
      </xdr:spPr>
    </xdr:pic>
    <xdr:clientData/>
  </xdr:twoCellAnchor>
  <xdr:twoCellAnchor editAs="oneCell">
    <xdr:from>
      <xdr:col>0</xdr:col>
      <xdr:colOff>481853</xdr:colOff>
      <xdr:row>52</xdr:row>
      <xdr:rowOff>67235</xdr:rowOff>
    </xdr:from>
    <xdr:to>
      <xdr:col>0</xdr:col>
      <xdr:colOff>3238500</xdr:colOff>
      <xdr:row>52</xdr:row>
      <xdr:rowOff>898094</xdr:rowOff>
    </xdr:to>
    <xdr:pic>
      <xdr:nvPicPr>
        <xdr:cNvPr id="57" name="Picture 56">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32"/>
        <a:stretch>
          <a:fillRect/>
        </a:stretch>
      </xdr:blipFill>
      <xdr:spPr>
        <a:xfrm>
          <a:off x="481853" y="34528685"/>
          <a:ext cx="2756647" cy="830859"/>
        </a:xfrm>
        <a:prstGeom prst="rect">
          <a:avLst/>
        </a:prstGeom>
      </xdr:spPr>
    </xdr:pic>
    <xdr:clientData/>
  </xdr:twoCellAnchor>
  <xdr:twoCellAnchor editAs="oneCell">
    <xdr:from>
      <xdr:col>0</xdr:col>
      <xdr:colOff>1086971</xdr:colOff>
      <xdr:row>62</xdr:row>
      <xdr:rowOff>0</xdr:rowOff>
    </xdr:from>
    <xdr:to>
      <xdr:col>0</xdr:col>
      <xdr:colOff>2319618</xdr:colOff>
      <xdr:row>63</xdr:row>
      <xdr:rowOff>128078</xdr:rowOff>
    </xdr:to>
    <xdr:pic>
      <xdr:nvPicPr>
        <xdr:cNvPr id="58" name="Picture 57">
          <a:extLst>
            <a:ext uri="{FF2B5EF4-FFF2-40B4-BE49-F238E27FC236}">
              <a16:creationId xmlns:a16="http://schemas.microsoft.com/office/drawing/2014/main" id="{00000000-0008-0000-0200-00003A000000}"/>
            </a:ext>
          </a:extLst>
        </xdr:cNvPr>
        <xdr:cNvPicPr>
          <a:picLocks noChangeAspect="1"/>
        </xdr:cNvPicPr>
      </xdr:nvPicPr>
      <xdr:blipFill>
        <a:blip xmlns:r="http://schemas.openxmlformats.org/officeDocument/2006/relationships" r:embed="rId33" r:link="rId34" cstate="print"/>
        <a:stretch>
          <a:fillRect/>
        </a:stretch>
      </xdr:blipFill>
      <xdr:spPr>
        <a:xfrm>
          <a:off x="1086971" y="42767250"/>
          <a:ext cx="1232647" cy="1239328"/>
        </a:xfrm>
        <a:prstGeom prst="rect">
          <a:avLst/>
        </a:prstGeom>
        <a:noFill/>
        <a:ln>
          <a:noFill/>
        </a:ln>
      </xdr:spPr>
    </xdr:pic>
    <xdr:clientData/>
  </xdr:twoCellAnchor>
  <xdr:twoCellAnchor editAs="oneCell">
    <xdr:from>
      <xdr:col>0</xdr:col>
      <xdr:colOff>1147670</xdr:colOff>
      <xdr:row>65</xdr:row>
      <xdr:rowOff>94818</xdr:rowOff>
    </xdr:from>
    <xdr:to>
      <xdr:col>0</xdr:col>
      <xdr:colOff>2137485</xdr:colOff>
      <xdr:row>65</xdr:row>
      <xdr:rowOff>1075765</xdr:rowOff>
    </xdr:to>
    <xdr:pic>
      <xdr:nvPicPr>
        <xdr:cNvPr id="59" name="Picture 58">
          <a:extLst>
            <a:ext uri="{FF2B5EF4-FFF2-40B4-BE49-F238E27FC236}">
              <a16:creationId xmlns:a16="http://schemas.microsoft.com/office/drawing/2014/main" id="{00000000-0008-0000-0200-00003B000000}"/>
            </a:ext>
          </a:extLst>
        </xdr:cNvPr>
        <xdr:cNvPicPr>
          <a:picLocks noChangeAspect="1"/>
        </xdr:cNvPicPr>
      </xdr:nvPicPr>
      <xdr:blipFill>
        <a:blip xmlns:r="http://schemas.openxmlformats.org/officeDocument/2006/relationships" r:embed="rId35" r:link="rId34" cstate="print"/>
        <a:stretch>
          <a:fillRect/>
        </a:stretch>
      </xdr:blipFill>
      <xdr:spPr>
        <a:xfrm>
          <a:off x="1147670" y="45490968"/>
          <a:ext cx="989815" cy="980947"/>
        </a:xfrm>
        <a:prstGeom prst="rect">
          <a:avLst/>
        </a:prstGeom>
        <a:noFill/>
        <a:ln>
          <a:noFill/>
        </a:ln>
      </xdr:spPr>
    </xdr:pic>
    <xdr:clientData/>
  </xdr:twoCellAnchor>
  <xdr:twoCellAnchor editAs="oneCell">
    <xdr:from>
      <xdr:col>0</xdr:col>
      <xdr:colOff>810633</xdr:colOff>
      <xdr:row>68</xdr:row>
      <xdr:rowOff>441458</xdr:rowOff>
    </xdr:from>
    <xdr:to>
      <xdr:col>0</xdr:col>
      <xdr:colOff>2566147</xdr:colOff>
      <xdr:row>68</xdr:row>
      <xdr:rowOff>872743</xdr:rowOff>
    </xdr:to>
    <xdr:pic>
      <xdr:nvPicPr>
        <xdr:cNvPr id="60" name="Picture 59">
          <a:extLst>
            <a:ext uri="{FF2B5EF4-FFF2-40B4-BE49-F238E27FC236}">
              <a16:creationId xmlns:a16="http://schemas.microsoft.com/office/drawing/2014/main" id="{00000000-0008-0000-0200-00003C000000}"/>
            </a:ext>
          </a:extLst>
        </xdr:cNvPr>
        <xdr:cNvPicPr>
          <a:picLocks noChangeAspect="1"/>
        </xdr:cNvPicPr>
      </xdr:nvPicPr>
      <xdr:blipFill>
        <a:blip xmlns:r="http://schemas.openxmlformats.org/officeDocument/2006/relationships" r:embed="rId36" cstate="print"/>
        <a:stretch>
          <a:fillRect/>
        </a:stretch>
      </xdr:blipFill>
      <xdr:spPr>
        <a:xfrm>
          <a:off x="810633" y="48466508"/>
          <a:ext cx="1755514" cy="431285"/>
        </a:xfrm>
        <a:prstGeom prst="rect">
          <a:avLst/>
        </a:prstGeom>
        <a:noFill/>
        <a:ln w="9525">
          <a:noFill/>
        </a:ln>
      </xdr:spPr>
    </xdr:pic>
    <xdr:clientData/>
  </xdr:twoCellAnchor>
  <xdr:twoCellAnchor editAs="oneCell">
    <xdr:from>
      <xdr:col>0</xdr:col>
      <xdr:colOff>822476</xdr:colOff>
      <xdr:row>69</xdr:row>
      <xdr:rowOff>378949</xdr:rowOff>
    </xdr:from>
    <xdr:to>
      <xdr:col>0</xdr:col>
      <xdr:colOff>2541544</xdr:colOff>
      <xdr:row>69</xdr:row>
      <xdr:rowOff>834532</xdr:rowOff>
    </xdr:to>
    <xdr:pic>
      <xdr:nvPicPr>
        <xdr:cNvPr id="61" name="Picture 60">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37" cstate="print"/>
        <a:stretch>
          <a:fillRect/>
        </a:stretch>
      </xdr:blipFill>
      <xdr:spPr>
        <a:xfrm>
          <a:off x="822476" y="49515249"/>
          <a:ext cx="1719068" cy="455583"/>
        </a:xfrm>
        <a:prstGeom prst="rect">
          <a:avLst/>
        </a:prstGeom>
        <a:noFill/>
        <a:ln w="9525">
          <a:noFill/>
        </a:ln>
      </xdr:spPr>
    </xdr:pic>
    <xdr:clientData/>
  </xdr:twoCellAnchor>
  <xdr:twoCellAnchor editAs="oneCell">
    <xdr:from>
      <xdr:col>0</xdr:col>
      <xdr:colOff>806824</xdr:colOff>
      <xdr:row>70</xdr:row>
      <xdr:rowOff>414748</xdr:rowOff>
    </xdr:from>
    <xdr:to>
      <xdr:col>0</xdr:col>
      <xdr:colOff>2641307</xdr:colOff>
      <xdr:row>70</xdr:row>
      <xdr:rowOff>882480</xdr:rowOff>
    </xdr:to>
    <xdr:pic>
      <xdr:nvPicPr>
        <xdr:cNvPr id="62" name="Picture 61">
          <a:extLst>
            <a:ext uri="{FF2B5EF4-FFF2-40B4-BE49-F238E27FC236}">
              <a16:creationId xmlns:a16="http://schemas.microsoft.com/office/drawing/2014/main" id="{00000000-0008-0000-0200-00003E000000}"/>
            </a:ext>
          </a:extLst>
        </xdr:cNvPr>
        <xdr:cNvPicPr>
          <a:picLocks noChangeAspect="1"/>
        </xdr:cNvPicPr>
      </xdr:nvPicPr>
      <xdr:blipFill>
        <a:blip xmlns:r="http://schemas.openxmlformats.org/officeDocument/2006/relationships" r:embed="rId38" cstate="print"/>
        <a:stretch>
          <a:fillRect/>
        </a:stretch>
      </xdr:blipFill>
      <xdr:spPr>
        <a:xfrm>
          <a:off x="806824" y="50662298"/>
          <a:ext cx="1834483" cy="467732"/>
        </a:xfrm>
        <a:prstGeom prst="rect">
          <a:avLst/>
        </a:prstGeom>
        <a:noFill/>
        <a:ln w="9525">
          <a:noFill/>
        </a:ln>
      </xdr:spPr>
    </xdr:pic>
    <xdr:clientData/>
  </xdr:twoCellAnchor>
  <xdr:twoCellAnchor editAs="oneCell">
    <xdr:from>
      <xdr:col>0</xdr:col>
      <xdr:colOff>945757</xdr:colOff>
      <xdr:row>71</xdr:row>
      <xdr:rowOff>335444</xdr:rowOff>
    </xdr:from>
    <xdr:to>
      <xdr:col>0</xdr:col>
      <xdr:colOff>2816686</xdr:colOff>
      <xdr:row>71</xdr:row>
      <xdr:rowOff>821400</xdr:rowOff>
    </xdr:to>
    <xdr:pic>
      <xdr:nvPicPr>
        <xdr:cNvPr id="63" name="Picture 62">
          <a:extLst>
            <a:ext uri="{FF2B5EF4-FFF2-40B4-BE49-F238E27FC236}">
              <a16:creationId xmlns:a16="http://schemas.microsoft.com/office/drawing/2014/main" id="{00000000-0008-0000-0200-00003F000000}"/>
            </a:ext>
          </a:extLst>
        </xdr:cNvPr>
        <xdr:cNvPicPr>
          <a:picLocks noChangeAspect="1"/>
        </xdr:cNvPicPr>
      </xdr:nvPicPr>
      <xdr:blipFill>
        <a:blip xmlns:r="http://schemas.openxmlformats.org/officeDocument/2006/relationships" r:embed="rId39" cstate="print"/>
        <a:stretch>
          <a:fillRect/>
        </a:stretch>
      </xdr:blipFill>
      <xdr:spPr>
        <a:xfrm>
          <a:off x="945757" y="51694244"/>
          <a:ext cx="1870929" cy="485956"/>
        </a:xfrm>
        <a:prstGeom prst="rect">
          <a:avLst/>
        </a:prstGeom>
        <a:noFill/>
        <a:ln w="9525">
          <a:noFill/>
        </a:ln>
      </xdr:spPr>
    </xdr:pic>
    <xdr:clientData/>
  </xdr:twoCellAnchor>
  <xdr:twoCellAnchor>
    <xdr:from>
      <xdr:col>0</xdr:col>
      <xdr:colOff>1075765</xdr:colOff>
      <xdr:row>74</xdr:row>
      <xdr:rowOff>381000</xdr:rowOff>
    </xdr:from>
    <xdr:to>
      <xdr:col>0</xdr:col>
      <xdr:colOff>2130464</xdr:colOff>
      <xdr:row>74</xdr:row>
      <xdr:rowOff>1393024</xdr:rowOff>
    </xdr:to>
    <xdr:pic>
      <xdr:nvPicPr>
        <xdr:cNvPr id="65" name="图片 68">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40" cstate="email"/>
        <a:stretch>
          <a:fillRect/>
        </a:stretch>
      </xdr:blipFill>
      <xdr:spPr>
        <a:xfrm>
          <a:off x="1075765" y="55905400"/>
          <a:ext cx="1054699" cy="1012024"/>
        </a:xfrm>
        <a:prstGeom prst="rect">
          <a:avLst/>
        </a:prstGeom>
      </xdr:spPr>
    </xdr:pic>
    <xdr:clientData/>
  </xdr:twoCellAnchor>
  <xdr:twoCellAnchor>
    <xdr:from>
      <xdr:col>0</xdr:col>
      <xdr:colOff>918882</xdr:colOff>
      <xdr:row>77</xdr:row>
      <xdr:rowOff>179294</xdr:rowOff>
    </xdr:from>
    <xdr:to>
      <xdr:col>0</xdr:col>
      <xdr:colOff>2215052</xdr:colOff>
      <xdr:row>77</xdr:row>
      <xdr:rowOff>1346545</xdr:rowOff>
    </xdr:to>
    <xdr:pic>
      <xdr:nvPicPr>
        <xdr:cNvPr id="66" name="图片 107">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41" cstate="email"/>
        <a:stretch>
          <a:fillRect/>
        </a:stretch>
      </xdr:blipFill>
      <xdr:spPr>
        <a:xfrm>
          <a:off x="918882" y="59564494"/>
          <a:ext cx="1296170" cy="1167251"/>
        </a:xfrm>
        <a:prstGeom prst="rect">
          <a:avLst/>
        </a:prstGeom>
      </xdr:spPr>
    </xdr:pic>
    <xdr:clientData/>
  </xdr:twoCellAnchor>
  <xdr:twoCellAnchor>
    <xdr:from>
      <xdr:col>0</xdr:col>
      <xdr:colOff>1553522</xdr:colOff>
      <xdr:row>78</xdr:row>
      <xdr:rowOff>44823</xdr:rowOff>
    </xdr:from>
    <xdr:to>
      <xdr:col>0</xdr:col>
      <xdr:colOff>2027656</xdr:colOff>
      <xdr:row>78</xdr:row>
      <xdr:rowOff>1401739</xdr:rowOff>
    </xdr:to>
    <xdr:pic>
      <xdr:nvPicPr>
        <xdr:cNvPr id="67" name="图片 155">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553522" y="60865123"/>
          <a:ext cx="474134" cy="1356916"/>
        </a:xfrm>
        <a:prstGeom prst="rect">
          <a:avLst/>
        </a:prstGeom>
      </xdr:spPr>
    </xdr:pic>
    <xdr:clientData/>
  </xdr:twoCellAnchor>
  <xdr:twoCellAnchor editAs="oneCell">
    <xdr:from>
      <xdr:col>0</xdr:col>
      <xdr:colOff>1165412</xdr:colOff>
      <xdr:row>79</xdr:row>
      <xdr:rowOff>93978</xdr:rowOff>
    </xdr:from>
    <xdr:to>
      <xdr:col>0</xdr:col>
      <xdr:colOff>2509707</xdr:colOff>
      <xdr:row>80</xdr:row>
      <xdr:rowOff>3920</xdr:rowOff>
    </xdr:to>
    <xdr:pic>
      <xdr:nvPicPr>
        <xdr:cNvPr id="68" name="Picture 67">
          <a:extLst>
            <a:ext uri="{FF2B5EF4-FFF2-40B4-BE49-F238E27FC236}">
              <a16:creationId xmlns:a16="http://schemas.microsoft.com/office/drawing/2014/main" id="{00000000-0008-0000-0200-000044000000}"/>
            </a:ext>
          </a:extLst>
        </xdr:cNvPr>
        <xdr:cNvPicPr>
          <a:picLocks noChangeAspect="1"/>
        </xdr:cNvPicPr>
      </xdr:nvPicPr>
      <xdr:blipFill>
        <a:blip xmlns:r="http://schemas.openxmlformats.org/officeDocument/2006/relationships" r:embed="rId43" r:link="rId34" cstate="print"/>
        <a:stretch>
          <a:fillRect/>
        </a:stretch>
      </xdr:blipFill>
      <xdr:spPr>
        <a:xfrm>
          <a:off x="1165412" y="62349378"/>
          <a:ext cx="1344295" cy="1345043"/>
        </a:xfrm>
        <a:prstGeom prst="rect">
          <a:avLst/>
        </a:prstGeom>
        <a:noFill/>
        <a:ln>
          <a:noFill/>
        </a:ln>
      </xdr:spPr>
    </xdr:pic>
    <xdr:clientData/>
  </xdr:twoCellAnchor>
  <xdr:twoCellAnchor>
    <xdr:from>
      <xdr:col>0</xdr:col>
      <xdr:colOff>1008529</xdr:colOff>
      <xdr:row>80</xdr:row>
      <xdr:rowOff>112059</xdr:rowOff>
    </xdr:from>
    <xdr:to>
      <xdr:col>0</xdr:col>
      <xdr:colOff>2378389</xdr:colOff>
      <xdr:row>80</xdr:row>
      <xdr:rowOff>1295467</xdr:rowOff>
    </xdr:to>
    <xdr:pic>
      <xdr:nvPicPr>
        <xdr:cNvPr id="69" name="图片 106" descr="https://www.ruijienetworks.com/FU/Upload/Product/2020/7-29/20207290827986.png">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44" cstate="email"/>
        <a:stretch>
          <a:fillRect/>
        </a:stretch>
      </xdr:blipFill>
      <xdr:spPr>
        <a:xfrm>
          <a:off x="1008529" y="63802559"/>
          <a:ext cx="1369860" cy="1183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986118</xdr:colOff>
      <xdr:row>81</xdr:row>
      <xdr:rowOff>100853</xdr:rowOff>
    </xdr:from>
    <xdr:to>
      <xdr:col>0</xdr:col>
      <xdr:colOff>2355978</xdr:colOff>
      <xdr:row>81</xdr:row>
      <xdr:rowOff>1284261</xdr:rowOff>
    </xdr:to>
    <xdr:pic>
      <xdr:nvPicPr>
        <xdr:cNvPr id="70" name="图片 106" descr="https://www.ruijienetworks.com/FU/Upload/Product/2020/7-29/20207290827986.png">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44" cstate="email"/>
        <a:stretch>
          <a:fillRect/>
        </a:stretch>
      </xdr:blipFill>
      <xdr:spPr>
        <a:xfrm>
          <a:off x="986118" y="65309003"/>
          <a:ext cx="1369860" cy="1183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1098177</xdr:colOff>
      <xdr:row>82</xdr:row>
      <xdr:rowOff>78441</xdr:rowOff>
    </xdr:from>
    <xdr:to>
      <xdr:col>0</xdr:col>
      <xdr:colOff>2298962</xdr:colOff>
      <xdr:row>82</xdr:row>
      <xdr:rowOff>1126826</xdr:rowOff>
    </xdr:to>
    <xdr:pic>
      <xdr:nvPicPr>
        <xdr:cNvPr id="71" name="图片 123">
          <a:extLst>
            <a:ext uri="{FF2B5EF4-FFF2-40B4-BE49-F238E27FC236}">
              <a16:creationId xmlns:a16="http://schemas.microsoft.com/office/drawing/2014/main" id="{00000000-0008-0000-0200-000047000000}"/>
            </a:ext>
          </a:extLst>
        </xdr:cNvPr>
        <xdr:cNvPicPr>
          <a:picLocks noChangeAspect="1"/>
        </xdr:cNvPicPr>
      </xdr:nvPicPr>
      <xdr:blipFill>
        <a:blip xmlns:r="http://schemas.openxmlformats.org/officeDocument/2006/relationships" r:embed="rId45" cstate="email"/>
        <a:stretch>
          <a:fillRect/>
        </a:stretch>
      </xdr:blipFill>
      <xdr:spPr>
        <a:xfrm>
          <a:off x="1098177" y="66696291"/>
          <a:ext cx="1200785" cy="1048385"/>
        </a:xfrm>
        <a:prstGeom prst="rect">
          <a:avLst/>
        </a:prstGeom>
      </xdr:spPr>
    </xdr:pic>
    <xdr:clientData/>
  </xdr:twoCellAnchor>
  <xdr:twoCellAnchor>
    <xdr:from>
      <xdr:col>0</xdr:col>
      <xdr:colOff>1143000</xdr:colOff>
      <xdr:row>83</xdr:row>
      <xdr:rowOff>201706</xdr:rowOff>
    </xdr:from>
    <xdr:to>
      <xdr:col>0</xdr:col>
      <xdr:colOff>2279074</xdr:colOff>
      <xdr:row>83</xdr:row>
      <xdr:rowOff>1166452</xdr:rowOff>
    </xdr:to>
    <xdr:pic>
      <xdr:nvPicPr>
        <xdr:cNvPr id="72" name="图片 64" descr="https://www.ruijienetworks.com/FU/Upload/Product/2020/7-31/202073124845195.png">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46" cstate="email"/>
        <a:srcRect/>
        <a:stretch>
          <a:fillRect/>
        </a:stretch>
      </xdr:blipFill>
      <xdr:spPr>
        <a:xfrm>
          <a:off x="1143000" y="68229256"/>
          <a:ext cx="1136074" cy="964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750794</xdr:colOff>
      <xdr:row>84</xdr:row>
      <xdr:rowOff>11206</xdr:rowOff>
    </xdr:from>
    <xdr:to>
      <xdr:col>0</xdr:col>
      <xdr:colOff>2603838</xdr:colOff>
      <xdr:row>84</xdr:row>
      <xdr:rowOff>1087042</xdr:rowOff>
    </xdr:to>
    <xdr:pic>
      <xdr:nvPicPr>
        <xdr:cNvPr id="73" name="图片 128">
          <a:extLst>
            <a:ext uri="{FF2B5EF4-FFF2-40B4-BE49-F238E27FC236}">
              <a16:creationId xmlns:a16="http://schemas.microsoft.com/office/drawing/2014/main" id="{00000000-0008-0000-0200-000049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750794" y="69569106"/>
          <a:ext cx="1853044" cy="1075836"/>
        </a:xfrm>
        <a:prstGeom prst="rect">
          <a:avLst/>
        </a:prstGeom>
      </xdr:spPr>
    </xdr:pic>
    <xdr:clientData/>
  </xdr:twoCellAnchor>
  <xdr:twoCellAnchor>
    <xdr:from>
      <xdr:col>0</xdr:col>
      <xdr:colOff>1199030</xdr:colOff>
      <xdr:row>85</xdr:row>
      <xdr:rowOff>291353</xdr:rowOff>
    </xdr:from>
    <xdr:to>
      <xdr:col>0</xdr:col>
      <xdr:colOff>2196615</xdr:colOff>
      <xdr:row>85</xdr:row>
      <xdr:rowOff>1480708</xdr:rowOff>
    </xdr:to>
    <xdr:pic>
      <xdr:nvPicPr>
        <xdr:cNvPr id="74" name="图片 65">
          <a:extLst>
            <a:ext uri="{FF2B5EF4-FFF2-40B4-BE49-F238E27FC236}">
              <a16:creationId xmlns:a16="http://schemas.microsoft.com/office/drawing/2014/main" id="{00000000-0008-0000-0200-00004A000000}"/>
            </a:ext>
          </a:extLst>
        </xdr:cNvPr>
        <xdr:cNvPicPr>
          <a:picLocks noChangeAspect="1"/>
        </xdr:cNvPicPr>
      </xdr:nvPicPr>
      <xdr:blipFill>
        <a:blip xmlns:r="http://schemas.openxmlformats.org/officeDocument/2006/relationships" r:embed="rId48" cstate="email"/>
        <a:stretch>
          <a:fillRect/>
        </a:stretch>
      </xdr:blipFill>
      <xdr:spPr>
        <a:xfrm>
          <a:off x="1199030" y="72313053"/>
          <a:ext cx="997585" cy="1189355"/>
        </a:xfrm>
        <a:prstGeom prst="rect">
          <a:avLst/>
        </a:prstGeom>
      </xdr:spPr>
    </xdr:pic>
    <xdr:clientData/>
  </xdr:twoCellAnchor>
  <xdr:twoCellAnchor>
    <xdr:from>
      <xdr:col>0</xdr:col>
      <xdr:colOff>291353</xdr:colOff>
      <xdr:row>86</xdr:row>
      <xdr:rowOff>112059</xdr:rowOff>
    </xdr:from>
    <xdr:to>
      <xdr:col>0</xdr:col>
      <xdr:colOff>2985567</xdr:colOff>
      <xdr:row>86</xdr:row>
      <xdr:rowOff>1326661</xdr:rowOff>
    </xdr:to>
    <xdr:pic>
      <xdr:nvPicPr>
        <xdr:cNvPr id="75" name="图片 111">
          <a:extLst>
            <a:ext uri="{FF2B5EF4-FFF2-40B4-BE49-F238E27FC236}">
              <a16:creationId xmlns:a16="http://schemas.microsoft.com/office/drawing/2014/main" id="{00000000-0008-0000-0200-00004B000000}"/>
            </a:ext>
          </a:extLst>
        </xdr:cNvPr>
        <xdr:cNvPicPr>
          <a:picLocks noChangeAspect="1"/>
        </xdr:cNvPicPr>
      </xdr:nvPicPr>
      <xdr:blipFill>
        <a:blip xmlns:r="http://schemas.openxmlformats.org/officeDocument/2006/relationships" r:embed="rId49" cstate="email"/>
        <a:stretch>
          <a:fillRect/>
        </a:stretch>
      </xdr:blipFill>
      <xdr:spPr>
        <a:xfrm>
          <a:off x="291353" y="74038759"/>
          <a:ext cx="2694214" cy="1214602"/>
        </a:xfrm>
        <a:prstGeom prst="rect">
          <a:avLst/>
        </a:prstGeom>
      </xdr:spPr>
    </xdr:pic>
    <xdr:clientData/>
  </xdr:twoCellAnchor>
  <xdr:twoCellAnchor>
    <xdr:from>
      <xdr:col>0</xdr:col>
      <xdr:colOff>1086970</xdr:colOff>
      <xdr:row>87</xdr:row>
      <xdr:rowOff>212912</xdr:rowOff>
    </xdr:from>
    <xdr:to>
      <xdr:col>0</xdr:col>
      <xdr:colOff>2312704</xdr:colOff>
      <xdr:row>87</xdr:row>
      <xdr:rowOff>1243853</xdr:rowOff>
    </xdr:to>
    <xdr:pic>
      <xdr:nvPicPr>
        <xdr:cNvPr id="76" name="图片 101">
          <a:extLst>
            <a:ext uri="{FF2B5EF4-FFF2-40B4-BE49-F238E27FC236}">
              <a16:creationId xmlns:a16="http://schemas.microsoft.com/office/drawing/2014/main" id="{00000000-0008-0000-0200-00004C000000}"/>
            </a:ext>
          </a:extLst>
        </xdr:cNvPr>
        <xdr:cNvPicPr>
          <a:picLocks noChangeAspect="1"/>
        </xdr:cNvPicPr>
      </xdr:nvPicPr>
      <xdr:blipFill>
        <a:blip xmlns:r="http://schemas.openxmlformats.org/officeDocument/2006/relationships" r:embed="rId50" cstate="email"/>
        <a:stretch>
          <a:fillRect/>
        </a:stretch>
      </xdr:blipFill>
      <xdr:spPr>
        <a:xfrm>
          <a:off x="1086970" y="75631862"/>
          <a:ext cx="1225734" cy="1030941"/>
        </a:xfrm>
        <a:prstGeom prst="rect">
          <a:avLst/>
        </a:prstGeom>
      </xdr:spPr>
    </xdr:pic>
    <xdr:clientData fPrintsWithSheet="0"/>
  </xdr:twoCellAnchor>
  <xdr:twoCellAnchor>
    <xdr:from>
      <xdr:col>0</xdr:col>
      <xdr:colOff>1032843</xdr:colOff>
      <xdr:row>96</xdr:row>
      <xdr:rowOff>267843</xdr:rowOff>
    </xdr:from>
    <xdr:to>
      <xdr:col>0</xdr:col>
      <xdr:colOff>2373756</xdr:colOff>
      <xdr:row>96</xdr:row>
      <xdr:rowOff>1322293</xdr:rowOff>
    </xdr:to>
    <xdr:pic>
      <xdr:nvPicPr>
        <xdr:cNvPr id="77" name="图片 69">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51" cstate="email">
          <a:duotone>
            <a:schemeClr val="bg2">
              <a:shade val="45000"/>
              <a:satMod val="135000"/>
            </a:schemeClr>
            <a:prstClr val="white"/>
          </a:duotone>
        </a:blip>
        <a:srcRect/>
        <a:stretch>
          <a:fillRect/>
        </a:stretch>
      </xdr:blipFill>
      <xdr:spPr>
        <a:xfrm>
          <a:off x="1032843" y="87599393"/>
          <a:ext cx="1340913" cy="1054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1210541</xdr:colOff>
      <xdr:row>95</xdr:row>
      <xdr:rowOff>171055</xdr:rowOff>
    </xdr:from>
    <xdr:to>
      <xdr:col>0</xdr:col>
      <xdr:colOff>2215406</xdr:colOff>
      <xdr:row>95</xdr:row>
      <xdr:rowOff>1314055</xdr:rowOff>
    </xdr:to>
    <xdr:pic>
      <xdr:nvPicPr>
        <xdr:cNvPr id="80" name="图片 127">
          <a:extLst>
            <a:ext uri="{FF2B5EF4-FFF2-40B4-BE49-F238E27FC236}">
              <a16:creationId xmlns:a16="http://schemas.microsoft.com/office/drawing/2014/main" id="{00000000-0008-0000-0200-000050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210541" y="85794455"/>
          <a:ext cx="1004865" cy="1143000"/>
        </a:xfrm>
        <a:prstGeom prst="rect">
          <a:avLst/>
        </a:prstGeom>
      </xdr:spPr>
    </xdr:pic>
    <xdr:clientData/>
  </xdr:twoCellAnchor>
  <xdr:twoCellAnchor editAs="oneCell">
    <xdr:from>
      <xdr:col>0</xdr:col>
      <xdr:colOff>545769</xdr:colOff>
      <xdr:row>89</xdr:row>
      <xdr:rowOff>0</xdr:rowOff>
    </xdr:from>
    <xdr:to>
      <xdr:col>0</xdr:col>
      <xdr:colOff>2641269</xdr:colOff>
      <xdr:row>89</xdr:row>
      <xdr:rowOff>1168400</xdr:rowOff>
    </xdr:to>
    <xdr:pic>
      <xdr:nvPicPr>
        <xdr:cNvPr id="81" name="Picture 80">
          <a:extLst>
            <a:ext uri="{FF2B5EF4-FFF2-40B4-BE49-F238E27FC236}">
              <a16:creationId xmlns:a16="http://schemas.microsoft.com/office/drawing/2014/main" id="{00000000-0008-0000-0200-000051000000}"/>
            </a:ext>
          </a:extLst>
        </xdr:cNvPr>
        <xdr:cNvPicPr>
          <a:picLocks noChangeAspect="1"/>
        </xdr:cNvPicPr>
      </xdr:nvPicPr>
      <xdr:blipFill>
        <a:blip xmlns:r="http://schemas.openxmlformats.org/officeDocument/2006/relationships" r:embed="rId53"/>
        <a:stretch>
          <a:fillRect/>
        </a:stretch>
      </xdr:blipFill>
      <xdr:spPr>
        <a:xfrm>
          <a:off x="545769" y="77279500"/>
          <a:ext cx="2095500" cy="1168400"/>
        </a:xfrm>
        <a:prstGeom prst="rect">
          <a:avLst/>
        </a:prstGeom>
        <a:noFill/>
        <a:ln w="9525">
          <a:noFill/>
        </a:ln>
      </xdr:spPr>
    </xdr:pic>
    <xdr:clientData/>
  </xdr:twoCellAnchor>
  <xdr:twoCellAnchor editAs="oneCell">
    <xdr:from>
      <xdr:col>0</xdr:col>
      <xdr:colOff>526682</xdr:colOff>
      <xdr:row>90</xdr:row>
      <xdr:rowOff>29902</xdr:rowOff>
    </xdr:from>
    <xdr:to>
      <xdr:col>0</xdr:col>
      <xdr:colOff>2558682</xdr:colOff>
      <xdr:row>90</xdr:row>
      <xdr:rowOff>1045902</xdr:rowOff>
    </xdr:to>
    <xdr:pic>
      <xdr:nvPicPr>
        <xdr:cNvPr id="82" name="Picture 81">
          <a:extLst>
            <a:ext uri="{FF2B5EF4-FFF2-40B4-BE49-F238E27FC236}">
              <a16:creationId xmlns:a16="http://schemas.microsoft.com/office/drawing/2014/main" id="{00000000-0008-0000-0200-000052000000}"/>
            </a:ext>
          </a:extLst>
        </xdr:cNvPr>
        <xdr:cNvPicPr>
          <a:picLocks noChangeAspect="1"/>
        </xdr:cNvPicPr>
      </xdr:nvPicPr>
      <xdr:blipFill>
        <a:blip xmlns:r="http://schemas.openxmlformats.org/officeDocument/2006/relationships" r:embed="rId54"/>
        <a:stretch>
          <a:fillRect/>
        </a:stretch>
      </xdr:blipFill>
      <xdr:spPr>
        <a:xfrm>
          <a:off x="526682" y="78700052"/>
          <a:ext cx="2032000" cy="1016000"/>
        </a:xfrm>
        <a:prstGeom prst="rect">
          <a:avLst/>
        </a:prstGeom>
        <a:noFill/>
        <a:ln w="9525">
          <a:noFill/>
        </a:ln>
      </xdr:spPr>
    </xdr:pic>
    <xdr:clientData/>
  </xdr:twoCellAnchor>
  <xdr:twoCellAnchor editAs="oneCell">
    <xdr:from>
      <xdr:col>0</xdr:col>
      <xdr:colOff>571505</xdr:colOff>
      <xdr:row>91</xdr:row>
      <xdr:rowOff>80874</xdr:rowOff>
    </xdr:from>
    <xdr:to>
      <xdr:col>0</xdr:col>
      <xdr:colOff>2628905</xdr:colOff>
      <xdr:row>91</xdr:row>
      <xdr:rowOff>1236574</xdr:rowOff>
    </xdr:to>
    <xdr:pic>
      <xdr:nvPicPr>
        <xdr:cNvPr id="83" name="Picture 82">
          <a:extLst>
            <a:ext uri="{FF2B5EF4-FFF2-40B4-BE49-F238E27FC236}">
              <a16:creationId xmlns:a16="http://schemas.microsoft.com/office/drawing/2014/main" id="{00000000-0008-0000-0200-000053000000}"/>
            </a:ext>
          </a:extLst>
        </xdr:cNvPr>
        <xdr:cNvPicPr>
          <a:picLocks noChangeAspect="1"/>
        </xdr:cNvPicPr>
      </xdr:nvPicPr>
      <xdr:blipFill>
        <a:blip xmlns:r="http://schemas.openxmlformats.org/officeDocument/2006/relationships" r:embed="rId55"/>
        <a:stretch>
          <a:fillRect/>
        </a:stretch>
      </xdr:blipFill>
      <xdr:spPr>
        <a:xfrm>
          <a:off x="571505" y="80141674"/>
          <a:ext cx="2057400" cy="1155700"/>
        </a:xfrm>
        <a:prstGeom prst="rect">
          <a:avLst/>
        </a:prstGeom>
        <a:noFill/>
        <a:ln w="9525">
          <a:noFill/>
        </a:ln>
      </xdr:spPr>
    </xdr:pic>
    <xdr:clientData/>
  </xdr:twoCellAnchor>
  <xdr:twoCellAnchor editAs="oneCell">
    <xdr:from>
      <xdr:col>0</xdr:col>
      <xdr:colOff>1452213</xdr:colOff>
      <xdr:row>92</xdr:row>
      <xdr:rowOff>53403</xdr:rowOff>
    </xdr:from>
    <xdr:to>
      <xdr:col>0</xdr:col>
      <xdr:colOff>1934813</xdr:colOff>
      <xdr:row>92</xdr:row>
      <xdr:rowOff>1268067</xdr:rowOff>
    </xdr:to>
    <xdr:pic>
      <xdr:nvPicPr>
        <xdr:cNvPr id="84" name="Picture 83">
          <a:extLst>
            <a:ext uri="{FF2B5EF4-FFF2-40B4-BE49-F238E27FC236}">
              <a16:creationId xmlns:a16="http://schemas.microsoft.com/office/drawing/2014/main" id="{00000000-0008-0000-0200-000054000000}"/>
            </a:ext>
          </a:extLst>
        </xdr:cNvPr>
        <xdr:cNvPicPr>
          <a:picLocks noChangeAspect="1"/>
        </xdr:cNvPicPr>
      </xdr:nvPicPr>
      <xdr:blipFill>
        <a:blip xmlns:r="http://schemas.openxmlformats.org/officeDocument/2006/relationships" r:embed="rId56"/>
        <a:stretch>
          <a:fillRect/>
        </a:stretch>
      </xdr:blipFill>
      <xdr:spPr>
        <a:xfrm>
          <a:off x="1452213" y="81504853"/>
          <a:ext cx="482600" cy="1214664"/>
        </a:xfrm>
        <a:prstGeom prst="rect">
          <a:avLst/>
        </a:prstGeom>
        <a:noFill/>
        <a:ln w="9525">
          <a:noFill/>
        </a:ln>
      </xdr:spPr>
    </xdr:pic>
    <xdr:clientData/>
  </xdr:twoCellAnchor>
  <xdr:twoCellAnchor editAs="oneCell">
    <xdr:from>
      <xdr:col>0</xdr:col>
      <xdr:colOff>630859</xdr:colOff>
      <xdr:row>92</xdr:row>
      <xdr:rowOff>1361001</xdr:rowOff>
    </xdr:from>
    <xdr:to>
      <xdr:col>0</xdr:col>
      <xdr:colOff>2650159</xdr:colOff>
      <xdr:row>93</xdr:row>
      <xdr:rowOff>1114470</xdr:rowOff>
    </xdr:to>
    <xdr:pic>
      <xdr:nvPicPr>
        <xdr:cNvPr id="85" name="Picture 84">
          <a:extLst>
            <a:ext uri="{FF2B5EF4-FFF2-40B4-BE49-F238E27FC236}">
              <a16:creationId xmlns:a16="http://schemas.microsoft.com/office/drawing/2014/main" id="{00000000-0008-0000-0200-000055000000}"/>
            </a:ext>
          </a:extLst>
        </xdr:cNvPr>
        <xdr:cNvPicPr>
          <a:picLocks noChangeAspect="1"/>
        </xdr:cNvPicPr>
      </xdr:nvPicPr>
      <xdr:blipFill>
        <a:blip xmlns:r="http://schemas.openxmlformats.org/officeDocument/2006/relationships" r:embed="rId57"/>
        <a:stretch>
          <a:fillRect/>
        </a:stretch>
      </xdr:blipFill>
      <xdr:spPr>
        <a:xfrm>
          <a:off x="630859" y="82812451"/>
          <a:ext cx="2019300" cy="1144120"/>
        </a:xfrm>
        <a:prstGeom prst="rect">
          <a:avLst/>
        </a:prstGeom>
        <a:noFill/>
        <a:ln w="9525">
          <a:noFill/>
        </a:ln>
      </xdr:spPr>
    </xdr:pic>
    <xdr:clientData/>
  </xdr:twoCellAnchor>
  <xdr:twoCellAnchor editAs="oneCell">
    <xdr:from>
      <xdr:col>0</xdr:col>
      <xdr:colOff>701717</xdr:colOff>
      <xdr:row>94</xdr:row>
      <xdr:rowOff>161470</xdr:rowOff>
    </xdr:from>
    <xdr:to>
      <xdr:col>0</xdr:col>
      <xdr:colOff>2594017</xdr:colOff>
      <xdr:row>94</xdr:row>
      <xdr:rowOff>1215570</xdr:rowOff>
    </xdr:to>
    <xdr:pic>
      <xdr:nvPicPr>
        <xdr:cNvPr id="86" name="Picture 85">
          <a:extLst>
            <a:ext uri="{FF2B5EF4-FFF2-40B4-BE49-F238E27FC236}">
              <a16:creationId xmlns:a16="http://schemas.microsoft.com/office/drawing/2014/main" id="{00000000-0008-0000-0200-000056000000}"/>
            </a:ext>
          </a:extLst>
        </xdr:cNvPr>
        <xdr:cNvPicPr>
          <a:picLocks noChangeAspect="1"/>
        </xdr:cNvPicPr>
      </xdr:nvPicPr>
      <xdr:blipFill>
        <a:blip xmlns:r="http://schemas.openxmlformats.org/officeDocument/2006/relationships" r:embed="rId58"/>
        <a:stretch>
          <a:fillRect/>
        </a:stretch>
      </xdr:blipFill>
      <xdr:spPr>
        <a:xfrm>
          <a:off x="701717" y="84394220"/>
          <a:ext cx="1892300" cy="1054100"/>
        </a:xfrm>
        <a:prstGeom prst="rect">
          <a:avLst/>
        </a:prstGeom>
        <a:noFill/>
        <a:ln w="9525">
          <a:noFill/>
        </a:ln>
      </xdr:spPr>
    </xdr:pic>
    <xdr:clientData/>
  </xdr:twoCellAnchor>
  <xdr:twoCellAnchor editAs="oneCell">
    <xdr:from>
      <xdr:col>0</xdr:col>
      <xdr:colOff>963706</xdr:colOff>
      <xdr:row>75</xdr:row>
      <xdr:rowOff>149710</xdr:rowOff>
    </xdr:from>
    <xdr:to>
      <xdr:col>0</xdr:col>
      <xdr:colOff>2114961</xdr:colOff>
      <xdr:row>75</xdr:row>
      <xdr:rowOff>1281915</xdr:rowOff>
    </xdr:to>
    <xdr:pic>
      <xdr:nvPicPr>
        <xdr:cNvPr id="88" name="Picture 87" descr="RG-RAP62 - 1">
          <a:extLst>
            <a:ext uri="{FF2B5EF4-FFF2-40B4-BE49-F238E27FC236}">
              <a16:creationId xmlns:a16="http://schemas.microsoft.com/office/drawing/2014/main" id="{00000000-0008-0000-0200-000058000000}"/>
            </a:ext>
          </a:extLst>
        </xdr:cNvPr>
        <xdr:cNvPicPr>
          <a:picLocks noChangeAspect="1"/>
        </xdr:cNvPicPr>
      </xdr:nvPicPr>
      <xdr:blipFill>
        <a:blip xmlns:r="http://schemas.openxmlformats.org/officeDocument/2006/relationships" r:embed="rId59" r:link="rId34" cstate="print"/>
        <a:srcRect l="11776" t="13038" r="11793" b="12440"/>
        <a:stretch>
          <a:fillRect/>
        </a:stretch>
      </xdr:blipFill>
      <xdr:spPr>
        <a:xfrm>
          <a:off x="963706" y="57598534"/>
          <a:ext cx="1151255" cy="1132205"/>
        </a:xfrm>
        <a:prstGeom prst="rect">
          <a:avLst/>
        </a:prstGeom>
        <a:noFill/>
        <a:ln>
          <a:noFill/>
        </a:ln>
      </xdr:spPr>
    </xdr:pic>
    <xdr:clientData/>
  </xdr:twoCellAnchor>
  <xdr:twoCellAnchor>
    <xdr:from>
      <xdr:col>0</xdr:col>
      <xdr:colOff>1204423</xdr:colOff>
      <xdr:row>113</xdr:row>
      <xdr:rowOff>483699</xdr:rowOff>
    </xdr:from>
    <xdr:to>
      <xdr:col>0</xdr:col>
      <xdr:colOff>2129023</xdr:colOff>
      <xdr:row>113</xdr:row>
      <xdr:rowOff>1296499</xdr:rowOff>
    </xdr:to>
    <xdr:pic>
      <xdr:nvPicPr>
        <xdr:cNvPr id="90" name="图片 49">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60" cstate="screen">
          <a:duotone>
            <a:schemeClr val="bg2">
              <a:shade val="45000"/>
              <a:satMod val="135000"/>
            </a:schemeClr>
            <a:prstClr val="white"/>
          </a:duotone>
        </a:blip>
        <a:srcRect/>
        <a:stretch>
          <a:fillRect/>
        </a:stretch>
      </xdr:blipFill>
      <xdr:spPr>
        <a:xfrm>
          <a:off x="1204423" y="107341499"/>
          <a:ext cx="9246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879156</xdr:colOff>
      <xdr:row>101</xdr:row>
      <xdr:rowOff>67235</xdr:rowOff>
    </xdr:from>
    <xdr:to>
      <xdr:col>0</xdr:col>
      <xdr:colOff>2564870</xdr:colOff>
      <xdr:row>101</xdr:row>
      <xdr:rowOff>1133872</xdr:rowOff>
    </xdr:to>
    <xdr:pic>
      <xdr:nvPicPr>
        <xdr:cNvPr id="91" name="图片 91">
          <a:extLst>
            <a:ext uri="{FF2B5EF4-FFF2-40B4-BE49-F238E27FC236}">
              <a16:creationId xmlns:a16="http://schemas.microsoft.com/office/drawing/2014/main" id="{00000000-0008-0000-0200-00005B000000}"/>
            </a:ext>
          </a:extLst>
        </xdr:cNvPr>
        <xdr:cNvPicPr>
          <a:picLocks noChangeAspect="1"/>
        </xdr:cNvPicPr>
      </xdr:nvPicPr>
      <xdr:blipFill>
        <a:blip xmlns:r="http://schemas.openxmlformats.org/officeDocument/2006/relationships" r:embed="rId61" cstate="email"/>
        <a:stretch>
          <a:fillRect/>
        </a:stretch>
      </xdr:blipFill>
      <xdr:spPr>
        <a:xfrm>
          <a:off x="879156" y="96917435"/>
          <a:ext cx="1685714" cy="1066637"/>
        </a:xfrm>
        <a:prstGeom prst="rect">
          <a:avLst/>
        </a:prstGeom>
      </xdr:spPr>
    </xdr:pic>
    <xdr:clientData/>
  </xdr:twoCellAnchor>
  <xdr:twoCellAnchor editAs="oneCell">
    <xdr:from>
      <xdr:col>0</xdr:col>
      <xdr:colOff>651079</xdr:colOff>
      <xdr:row>101</xdr:row>
      <xdr:rowOff>1042147</xdr:rowOff>
    </xdr:from>
    <xdr:to>
      <xdr:col>0</xdr:col>
      <xdr:colOff>2657679</xdr:colOff>
      <xdr:row>103</xdr:row>
      <xdr:rowOff>68729</xdr:rowOff>
    </xdr:to>
    <xdr:pic>
      <xdr:nvPicPr>
        <xdr:cNvPr id="92" name="Picture 91">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62"/>
        <a:stretch>
          <a:fillRect/>
        </a:stretch>
      </xdr:blipFill>
      <xdr:spPr>
        <a:xfrm>
          <a:off x="651079" y="97892347"/>
          <a:ext cx="2006600" cy="1166533"/>
        </a:xfrm>
        <a:prstGeom prst="rect">
          <a:avLst/>
        </a:prstGeom>
        <a:noFill/>
        <a:ln w="9525">
          <a:noFill/>
        </a:ln>
      </xdr:spPr>
    </xdr:pic>
    <xdr:clientData/>
  </xdr:twoCellAnchor>
  <xdr:twoCellAnchor editAs="oneCell">
    <xdr:from>
      <xdr:col>0</xdr:col>
      <xdr:colOff>453333</xdr:colOff>
      <xdr:row>102</xdr:row>
      <xdr:rowOff>737519</xdr:rowOff>
    </xdr:from>
    <xdr:to>
      <xdr:col>0</xdr:col>
      <xdr:colOff>2790133</xdr:colOff>
      <xdr:row>104</xdr:row>
      <xdr:rowOff>68151</xdr:rowOff>
    </xdr:to>
    <xdr:pic>
      <xdr:nvPicPr>
        <xdr:cNvPr id="93" name="Picture 92">
          <a:extLst>
            <a:ext uri="{FF2B5EF4-FFF2-40B4-BE49-F238E27FC236}">
              <a16:creationId xmlns:a16="http://schemas.microsoft.com/office/drawing/2014/main" id="{00000000-0008-0000-0200-00005D000000}"/>
            </a:ext>
          </a:extLst>
        </xdr:cNvPr>
        <xdr:cNvPicPr>
          <a:picLocks noChangeAspect="1"/>
        </xdr:cNvPicPr>
      </xdr:nvPicPr>
      <xdr:blipFill>
        <a:blip xmlns:r="http://schemas.openxmlformats.org/officeDocument/2006/relationships" r:embed="rId63"/>
        <a:stretch>
          <a:fillRect/>
        </a:stretch>
      </xdr:blipFill>
      <xdr:spPr>
        <a:xfrm>
          <a:off x="453333" y="98800569"/>
          <a:ext cx="2336800" cy="1184834"/>
        </a:xfrm>
        <a:prstGeom prst="rect">
          <a:avLst/>
        </a:prstGeom>
        <a:noFill/>
        <a:ln w="9525">
          <a:noFill/>
        </a:ln>
      </xdr:spPr>
    </xdr:pic>
    <xdr:clientData/>
  </xdr:twoCellAnchor>
  <xdr:twoCellAnchor>
    <xdr:from>
      <xdr:col>0</xdr:col>
      <xdr:colOff>1226538</xdr:colOff>
      <xdr:row>104</xdr:row>
      <xdr:rowOff>33619</xdr:rowOff>
    </xdr:from>
    <xdr:to>
      <xdr:col>0</xdr:col>
      <xdr:colOff>2299732</xdr:colOff>
      <xdr:row>104</xdr:row>
      <xdr:rowOff>851648</xdr:rowOff>
    </xdr:to>
    <xdr:pic>
      <xdr:nvPicPr>
        <xdr:cNvPr id="94" name="图片 115">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64" cstate="email"/>
        <a:stretch>
          <a:fillRect/>
        </a:stretch>
      </xdr:blipFill>
      <xdr:spPr>
        <a:xfrm>
          <a:off x="1226538" y="99950869"/>
          <a:ext cx="1073194" cy="818029"/>
        </a:xfrm>
        <a:prstGeom prst="rect">
          <a:avLst/>
        </a:prstGeom>
      </xdr:spPr>
    </xdr:pic>
    <xdr:clientData/>
  </xdr:twoCellAnchor>
  <xdr:twoCellAnchor>
    <xdr:from>
      <xdr:col>0</xdr:col>
      <xdr:colOff>430921</xdr:colOff>
      <xdr:row>104</xdr:row>
      <xdr:rowOff>694764</xdr:rowOff>
    </xdr:from>
    <xdr:to>
      <xdr:col>0</xdr:col>
      <xdr:colOff>2898349</xdr:colOff>
      <xdr:row>106</xdr:row>
      <xdr:rowOff>2320</xdr:rowOff>
    </xdr:to>
    <xdr:pic>
      <xdr:nvPicPr>
        <xdr:cNvPr id="95" name="图片 99">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65" cstate="email"/>
        <a:stretch>
          <a:fillRect/>
        </a:stretch>
      </xdr:blipFill>
      <xdr:spPr>
        <a:xfrm>
          <a:off x="430921" y="100612014"/>
          <a:ext cx="2467428" cy="1161756"/>
        </a:xfrm>
        <a:prstGeom prst="rect">
          <a:avLst/>
        </a:prstGeom>
      </xdr:spPr>
    </xdr:pic>
    <xdr:clientData/>
  </xdr:twoCellAnchor>
  <xdr:twoCellAnchor>
    <xdr:from>
      <xdr:col>0</xdr:col>
      <xdr:colOff>850635</xdr:colOff>
      <xdr:row>108</xdr:row>
      <xdr:rowOff>64100</xdr:rowOff>
    </xdr:from>
    <xdr:to>
      <xdr:col>0</xdr:col>
      <xdr:colOff>2455452</xdr:colOff>
      <xdr:row>108</xdr:row>
      <xdr:rowOff>703701</xdr:rowOff>
    </xdr:to>
    <xdr:pic>
      <xdr:nvPicPr>
        <xdr:cNvPr id="96" name="图片 55">
          <a:extLst>
            <a:ext uri="{FF2B5EF4-FFF2-40B4-BE49-F238E27FC236}">
              <a16:creationId xmlns:a16="http://schemas.microsoft.com/office/drawing/2014/main" id="{00000000-0008-0000-0200-000060000000}"/>
            </a:ext>
          </a:extLst>
        </xdr:cNvPr>
        <xdr:cNvPicPr>
          <a:picLocks noChangeAspect="1"/>
        </xdr:cNvPicPr>
      </xdr:nvPicPr>
      <xdr:blipFill>
        <a:blip xmlns:r="http://schemas.openxmlformats.org/officeDocument/2006/relationships" r:embed="rId66" cstate="email"/>
        <a:stretch>
          <a:fillRect/>
        </a:stretch>
      </xdr:blipFill>
      <xdr:spPr>
        <a:xfrm>
          <a:off x="850635" y="103613550"/>
          <a:ext cx="1604817" cy="639601"/>
        </a:xfrm>
        <a:prstGeom prst="rect">
          <a:avLst/>
        </a:prstGeom>
      </xdr:spPr>
    </xdr:pic>
    <xdr:clientData/>
  </xdr:twoCellAnchor>
  <xdr:twoCellAnchor>
    <xdr:from>
      <xdr:col>0</xdr:col>
      <xdr:colOff>591542</xdr:colOff>
      <xdr:row>109</xdr:row>
      <xdr:rowOff>6988</xdr:rowOff>
    </xdr:from>
    <xdr:to>
      <xdr:col>0</xdr:col>
      <xdr:colOff>2604312</xdr:colOff>
      <xdr:row>109</xdr:row>
      <xdr:rowOff>715814</xdr:rowOff>
    </xdr:to>
    <xdr:pic>
      <xdr:nvPicPr>
        <xdr:cNvPr id="97" name="图片 56">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67" cstate="email"/>
        <a:stretch>
          <a:fillRect/>
        </a:stretch>
      </xdr:blipFill>
      <xdr:spPr>
        <a:xfrm>
          <a:off x="591542" y="104483538"/>
          <a:ext cx="2012770" cy="708826"/>
        </a:xfrm>
        <a:prstGeom prst="rect">
          <a:avLst/>
        </a:prstGeom>
      </xdr:spPr>
    </xdr:pic>
    <xdr:clientData/>
  </xdr:twoCellAnchor>
  <xdr:twoCellAnchor>
    <xdr:from>
      <xdr:col>0</xdr:col>
      <xdr:colOff>797154</xdr:colOff>
      <xdr:row>107</xdr:row>
      <xdr:rowOff>42419</xdr:rowOff>
    </xdr:from>
    <xdr:to>
      <xdr:col>0</xdr:col>
      <xdr:colOff>2494235</xdr:colOff>
      <xdr:row>107</xdr:row>
      <xdr:rowOff>741340</xdr:rowOff>
    </xdr:to>
    <xdr:pic>
      <xdr:nvPicPr>
        <xdr:cNvPr id="98" name="图片 57">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68" cstate="email"/>
        <a:stretch>
          <a:fillRect/>
        </a:stretch>
      </xdr:blipFill>
      <xdr:spPr>
        <a:xfrm>
          <a:off x="797154" y="102664769"/>
          <a:ext cx="1697081" cy="698921"/>
        </a:xfrm>
        <a:prstGeom prst="rect">
          <a:avLst/>
        </a:prstGeom>
      </xdr:spPr>
    </xdr:pic>
    <xdr:clientData/>
  </xdr:twoCellAnchor>
  <xdr:twoCellAnchor editAs="oneCell">
    <xdr:from>
      <xdr:col>0</xdr:col>
      <xdr:colOff>475744</xdr:colOff>
      <xdr:row>105</xdr:row>
      <xdr:rowOff>840442</xdr:rowOff>
    </xdr:from>
    <xdr:to>
      <xdr:col>0</xdr:col>
      <xdr:colOff>2926844</xdr:colOff>
      <xdr:row>106</xdr:row>
      <xdr:rowOff>835959</xdr:rowOff>
    </xdr:to>
    <xdr:pic>
      <xdr:nvPicPr>
        <xdr:cNvPr id="99" name="Picture 98">
          <a:extLst>
            <a:ext uri="{FF2B5EF4-FFF2-40B4-BE49-F238E27FC236}">
              <a16:creationId xmlns:a16="http://schemas.microsoft.com/office/drawing/2014/main" id="{00000000-0008-0000-0200-000063000000}"/>
            </a:ext>
          </a:extLst>
        </xdr:cNvPr>
        <xdr:cNvPicPr>
          <a:picLocks noChangeAspect="1"/>
        </xdr:cNvPicPr>
      </xdr:nvPicPr>
      <xdr:blipFill>
        <a:blip xmlns:r="http://schemas.openxmlformats.org/officeDocument/2006/relationships" r:embed="rId69"/>
        <a:stretch>
          <a:fillRect/>
        </a:stretch>
      </xdr:blipFill>
      <xdr:spPr>
        <a:xfrm>
          <a:off x="475744" y="101684792"/>
          <a:ext cx="2451100" cy="922617"/>
        </a:xfrm>
        <a:prstGeom prst="rect">
          <a:avLst/>
        </a:prstGeom>
        <a:noFill/>
        <a:ln w="9525">
          <a:noFill/>
        </a:ln>
      </xdr:spPr>
    </xdr:pic>
    <xdr:clientData/>
  </xdr:twoCellAnchor>
  <xdr:twoCellAnchor>
    <xdr:from>
      <xdr:col>0</xdr:col>
      <xdr:colOff>907677</xdr:colOff>
      <xdr:row>114</xdr:row>
      <xdr:rowOff>78441</xdr:rowOff>
    </xdr:from>
    <xdr:to>
      <xdr:col>0</xdr:col>
      <xdr:colOff>2653926</xdr:colOff>
      <xdr:row>114</xdr:row>
      <xdr:rowOff>971637</xdr:rowOff>
    </xdr:to>
    <xdr:pic>
      <xdr:nvPicPr>
        <xdr:cNvPr id="102" name="图片 100">
          <a:extLst>
            <a:ext uri="{FF2B5EF4-FFF2-40B4-BE49-F238E27FC236}">
              <a16:creationId xmlns:a16="http://schemas.microsoft.com/office/drawing/2014/main" id="{00000000-0008-0000-0200-000066000000}"/>
            </a:ext>
          </a:extLst>
        </xdr:cNvPr>
        <xdr:cNvPicPr>
          <a:picLocks noChangeAspect="1"/>
        </xdr:cNvPicPr>
      </xdr:nvPicPr>
      <xdr:blipFill>
        <a:blip xmlns:r="http://schemas.openxmlformats.org/officeDocument/2006/relationships" r:embed="rId70" cstate="email"/>
        <a:stretch>
          <a:fillRect/>
        </a:stretch>
      </xdr:blipFill>
      <xdr:spPr>
        <a:xfrm>
          <a:off x="907677" y="107418841"/>
          <a:ext cx="1746249" cy="893196"/>
        </a:xfrm>
        <a:prstGeom prst="rect">
          <a:avLst/>
        </a:prstGeom>
      </xdr:spPr>
    </xdr:pic>
    <xdr:clientData/>
  </xdr:twoCellAnchor>
  <xdr:twoCellAnchor>
    <xdr:from>
      <xdr:col>0</xdr:col>
      <xdr:colOff>880384</xdr:colOff>
      <xdr:row>115</xdr:row>
      <xdr:rowOff>34849</xdr:rowOff>
    </xdr:from>
    <xdr:to>
      <xdr:col>0</xdr:col>
      <xdr:colOff>2537527</xdr:colOff>
      <xdr:row>115</xdr:row>
      <xdr:rowOff>939611</xdr:rowOff>
    </xdr:to>
    <xdr:pic>
      <xdr:nvPicPr>
        <xdr:cNvPr id="103" name="图片 159">
          <a:extLst>
            <a:ext uri="{FF2B5EF4-FFF2-40B4-BE49-F238E27FC236}">
              <a16:creationId xmlns:a16="http://schemas.microsoft.com/office/drawing/2014/main" id="{00000000-0008-0000-0200-000067000000}"/>
            </a:ext>
          </a:extLst>
        </xdr:cNvPr>
        <xdr:cNvPicPr>
          <a:picLocks noChangeAspect="1"/>
        </xdr:cNvPicPr>
      </xdr:nvPicPr>
      <xdr:blipFill>
        <a:blip xmlns:r="http://schemas.openxmlformats.org/officeDocument/2006/relationships" r:embed="rId71"/>
        <a:stretch>
          <a:fillRect/>
        </a:stretch>
      </xdr:blipFill>
      <xdr:spPr>
        <a:xfrm>
          <a:off x="880384" y="108511899"/>
          <a:ext cx="1657143" cy="904762"/>
        </a:xfrm>
        <a:prstGeom prst="rect">
          <a:avLst/>
        </a:prstGeom>
      </xdr:spPr>
    </xdr:pic>
    <xdr:clientData/>
  </xdr:twoCellAnchor>
  <xdr:twoCellAnchor>
    <xdr:from>
      <xdr:col>0</xdr:col>
      <xdr:colOff>762000</xdr:colOff>
      <xdr:row>116</xdr:row>
      <xdr:rowOff>100852</xdr:rowOff>
    </xdr:from>
    <xdr:to>
      <xdr:col>0</xdr:col>
      <xdr:colOff>2666762</xdr:colOff>
      <xdr:row>116</xdr:row>
      <xdr:rowOff>1129421</xdr:rowOff>
    </xdr:to>
    <xdr:pic>
      <xdr:nvPicPr>
        <xdr:cNvPr id="104" name="图片 160">
          <a:extLst>
            <a:ext uri="{FF2B5EF4-FFF2-40B4-BE49-F238E27FC236}">
              <a16:creationId xmlns:a16="http://schemas.microsoft.com/office/drawing/2014/main" id="{00000000-0008-0000-0200-000068000000}"/>
            </a:ext>
          </a:extLst>
        </xdr:cNvPr>
        <xdr:cNvPicPr>
          <a:picLocks noChangeAspect="1"/>
        </xdr:cNvPicPr>
      </xdr:nvPicPr>
      <xdr:blipFill>
        <a:blip xmlns:r="http://schemas.openxmlformats.org/officeDocument/2006/relationships" r:embed="rId72" cstate="email"/>
        <a:stretch>
          <a:fillRect/>
        </a:stretch>
      </xdr:blipFill>
      <xdr:spPr>
        <a:xfrm>
          <a:off x="762000" y="109714552"/>
          <a:ext cx="1904762" cy="1028569"/>
        </a:xfrm>
        <a:prstGeom prst="rect">
          <a:avLst/>
        </a:prstGeom>
      </xdr:spPr>
    </xdr:pic>
    <xdr:clientData/>
  </xdr:twoCellAnchor>
  <xdr:twoCellAnchor>
    <xdr:from>
      <xdr:col>0</xdr:col>
      <xdr:colOff>541884</xdr:colOff>
      <xdr:row>118</xdr:row>
      <xdr:rowOff>196903</xdr:rowOff>
    </xdr:from>
    <xdr:to>
      <xdr:col>0</xdr:col>
      <xdr:colOff>2474098</xdr:colOff>
      <xdr:row>118</xdr:row>
      <xdr:rowOff>1142202</xdr:rowOff>
    </xdr:to>
    <xdr:pic>
      <xdr:nvPicPr>
        <xdr:cNvPr id="105" name="图片 113">
          <a:extLst>
            <a:ext uri="{FF2B5EF4-FFF2-40B4-BE49-F238E27FC236}">
              <a16:creationId xmlns:a16="http://schemas.microsoft.com/office/drawing/2014/main" id="{00000000-0008-0000-0200-000069000000}"/>
            </a:ext>
          </a:extLst>
        </xdr:cNvPr>
        <xdr:cNvPicPr>
          <a:picLocks noChangeAspect="1"/>
        </xdr:cNvPicPr>
      </xdr:nvPicPr>
      <xdr:blipFill>
        <a:blip xmlns:r="http://schemas.openxmlformats.org/officeDocument/2006/relationships" r:embed="rId73" cstate="email"/>
        <a:stretch>
          <a:fillRect/>
        </a:stretch>
      </xdr:blipFill>
      <xdr:spPr>
        <a:xfrm>
          <a:off x="541884" y="112693503"/>
          <a:ext cx="1932214" cy="945299"/>
        </a:xfrm>
        <a:prstGeom prst="rect">
          <a:avLst/>
        </a:prstGeom>
      </xdr:spPr>
    </xdr:pic>
    <xdr:clientData/>
  </xdr:twoCellAnchor>
  <xdr:twoCellAnchor>
    <xdr:from>
      <xdr:col>0</xdr:col>
      <xdr:colOff>526676</xdr:colOff>
      <xdr:row>117</xdr:row>
      <xdr:rowOff>190500</xdr:rowOff>
    </xdr:from>
    <xdr:to>
      <xdr:col>0</xdr:col>
      <xdr:colOff>2785462</xdr:colOff>
      <xdr:row>117</xdr:row>
      <xdr:rowOff>1229818</xdr:rowOff>
    </xdr:to>
    <xdr:pic>
      <xdr:nvPicPr>
        <xdr:cNvPr id="106" name="图片 114">
          <a:extLst>
            <a:ext uri="{FF2B5EF4-FFF2-40B4-BE49-F238E27FC236}">
              <a16:creationId xmlns:a16="http://schemas.microsoft.com/office/drawing/2014/main" id="{00000000-0008-0000-0200-00006A000000}"/>
            </a:ext>
          </a:extLst>
        </xdr:cNvPr>
        <xdr:cNvPicPr>
          <a:picLocks noChangeAspect="1"/>
        </xdr:cNvPicPr>
      </xdr:nvPicPr>
      <xdr:blipFill>
        <a:blip xmlns:r="http://schemas.openxmlformats.org/officeDocument/2006/relationships" r:embed="rId74" cstate="email"/>
        <a:stretch>
          <a:fillRect/>
        </a:stretch>
      </xdr:blipFill>
      <xdr:spPr>
        <a:xfrm>
          <a:off x="526676" y="111245650"/>
          <a:ext cx="2258786" cy="1039318"/>
        </a:xfrm>
        <a:prstGeom prst="rect">
          <a:avLst/>
        </a:prstGeom>
      </xdr:spPr>
    </xdr:pic>
    <xdr:clientData/>
  </xdr:twoCellAnchor>
  <xdr:twoCellAnchor editAs="oneCell">
    <xdr:from>
      <xdr:col>0</xdr:col>
      <xdr:colOff>1417507</xdr:colOff>
      <xdr:row>97</xdr:row>
      <xdr:rowOff>539152</xdr:rowOff>
    </xdr:from>
    <xdr:to>
      <xdr:col>0</xdr:col>
      <xdr:colOff>1884867</xdr:colOff>
      <xdr:row>97</xdr:row>
      <xdr:rowOff>1418627</xdr:rowOff>
    </xdr:to>
    <xdr:pic>
      <xdr:nvPicPr>
        <xdr:cNvPr id="110" name="Picture 109" descr="RG-EST330F-P - 1">
          <a:extLst>
            <a:ext uri="{FF2B5EF4-FFF2-40B4-BE49-F238E27FC236}">
              <a16:creationId xmlns:a16="http://schemas.microsoft.com/office/drawing/2014/main" id="{00000000-0008-0000-0200-00006E000000}"/>
            </a:ext>
          </a:extLst>
        </xdr:cNvPr>
        <xdr:cNvPicPr>
          <a:picLocks noChangeAspect="1"/>
        </xdr:cNvPicPr>
      </xdr:nvPicPr>
      <xdr:blipFill>
        <a:blip xmlns:r="http://schemas.openxmlformats.org/officeDocument/2006/relationships" r:embed="rId75" r:link="rId34" cstate="print"/>
        <a:srcRect l="31408" t="13088" r="28690" b="12017"/>
        <a:stretch>
          <a:fillRect/>
        </a:stretch>
      </xdr:blipFill>
      <xdr:spPr>
        <a:xfrm>
          <a:off x="1417507" y="89578852"/>
          <a:ext cx="467360" cy="879475"/>
        </a:xfrm>
        <a:prstGeom prst="rect">
          <a:avLst/>
        </a:prstGeom>
        <a:noFill/>
        <a:ln>
          <a:noFill/>
        </a:ln>
      </xdr:spPr>
    </xdr:pic>
    <xdr:clientData/>
  </xdr:twoCellAnchor>
  <xdr:twoCellAnchor>
    <xdr:from>
      <xdr:col>0</xdr:col>
      <xdr:colOff>1360879</xdr:colOff>
      <xdr:row>98</xdr:row>
      <xdr:rowOff>336811</xdr:rowOff>
    </xdr:from>
    <xdr:to>
      <xdr:col>0</xdr:col>
      <xdr:colOff>2164789</xdr:colOff>
      <xdr:row>98</xdr:row>
      <xdr:rowOff>1125481</xdr:rowOff>
    </xdr:to>
    <xdr:grpSp>
      <xdr:nvGrpSpPr>
        <xdr:cNvPr id="111" name="Group 110">
          <a:extLst>
            <a:ext uri="{FF2B5EF4-FFF2-40B4-BE49-F238E27FC236}">
              <a16:creationId xmlns:a16="http://schemas.microsoft.com/office/drawing/2014/main" id="{00000000-0008-0000-0200-00006F000000}"/>
            </a:ext>
          </a:extLst>
        </xdr:cNvPr>
        <xdr:cNvGrpSpPr/>
      </xdr:nvGrpSpPr>
      <xdr:grpSpPr>
        <a:xfrm>
          <a:off x="1360879" y="105567609"/>
          <a:ext cx="803910" cy="788670"/>
          <a:chOff x="12291" y="144823"/>
          <a:chExt cx="12958" cy="12747"/>
        </a:xfrm>
      </xdr:grpSpPr>
      <xdr:pic>
        <xdr:nvPicPr>
          <xdr:cNvPr id="112" name="Picture 111" descr="RG-EST350G - 2">
            <a:extLst>
              <a:ext uri="{FF2B5EF4-FFF2-40B4-BE49-F238E27FC236}">
                <a16:creationId xmlns:a16="http://schemas.microsoft.com/office/drawing/2014/main" id="{00000000-0008-0000-0200-000070000000}"/>
              </a:ext>
            </a:extLst>
          </xdr:cNvPr>
          <xdr:cNvPicPr>
            <a:picLocks noChangeAspect="1"/>
          </xdr:cNvPicPr>
        </xdr:nvPicPr>
        <xdr:blipFill>
          <a:blip xmlns:r="http://schemas.openxmlformats.org/officeDocument/2006/relationships" r:embed="rId76" r:link="rId34" cstate="print"/>
          <a:srcRect l="29467" t="13410" r="32030" b="11313"/>
          <a:stretch>
            <a:fillRect/>
          </a:stretch>
        </xdr:blipFill>
        <xdr:spPr>
          <a:xfrm>
            <a:off x="12291" y="144823"/>
            <a:ext cx="6422" cy="12677"/>
          </a:xfrm>
          <a:prstGeom prst="rect">
            <a:avLst/>
          </a:prstGeom>
          <a:noFill/>
          <a:ln>
            <a:noFill/>
          </a:ln>
        </xdr:spPr>
      </xdr:pic>
      <xdr:pic>
        <xdr:nvPicPr>
          <xdr:cNvPr id="113" name="Picture 112" descr="RG-EST350G - 2">
            <a:extLst>
              <a:ext uri="{FF2B5EF4-FFF2-40B4-BE49-F238E27FC236}">
                <a16:creationId xmlns:a16="http://schemas.microsoft.com/office/drawing/2014/main" id="{00000000-0008-0000-0200-000071000000}"/>
              </a:ext>
            </a:extLst>
          </xdr:cNvPr>
          <xdr:cNvPicPr>
            <a:picLocks noChangeAspect="1"/>
          </xdr:cNvPicPr>
        </xdr:nvPicPr>
        <xdr:blipFill>
          <a:blip xmlns:r="http://schemas.openxmlformats.org/officeDocument/2006/relationships" r:embed="rId76" r:link="rId34" cstate="print"/>
          <a:srcRect l="29467" t="13410" r="32030" b="11313"/>
          <a:stretch>
            <a:fillRect/>
          </a:stretch>
        </xdr:blipFill>
        <xdr:spPr>
          <a:xfrm>
            <a:off x="18837" y="144894"/>
            <a:ext cx="6412" cy="12677"/>
          </a:xfrm>
          <a:prstGeom prst="rect">
            <a:avLst/>
          </a:prstGeom>
          <a:noFill/>
          <a:ln>
            <a:noFill/>
          </a:ln>
        </xdr:spPr>
      </xdr:pic>
    </xdr:grpSp>
    <xdr:clientData/>
  </xdr:twoCellAnchor>
  <xdr:twoCellAnchor editAs="oneCell">
    <xdr:from>
      <xdr:col>0</xdr:col>
      <xdr:colOff>1496845</xdr:colOff>
      <xdr:row>99</xdr:row>
      <xdr:rowOff>429335</xdr:rowOff>
    </xdr:from>
    <xdr:to>
      <xdr:col>0</xdr:col>
      <xdr:colOff>1866415</xdr:colOff>
      <xdr:row>99</xdr:row>
      <xdr:rowOff>1462480</xdr:rowOff>
    </xdr:to>
    <xdr:pic>
      <xdr:nvPicPr>
        <xdr:cNvPr id="114" name="Picture 113" descr="RG-EST450G - 2">
          <a:extLst>
            <a:ext uri="{FF2B5EF4-FFF2-40B4-BE49-F238E27FC236}">
              <a16:creationId xmlns:a16="http://schemas.microsoft.com/office/drawing/2014/main" id="{00000000-0008-0000-0200-000072000000}"/>
            </a:ext>
          </a:extLst>
        </xdr:cNvPr>
        <xdr:cNvPicPr>
          <a:picLocks noChangeAspect="1"/>
        </xdr:cNvPicPr>
      </xdr:nvPicPr>
      <xdr:blipFill>
        <a:blip xmlns:r="http://schemas.openxmlformats.org/officeDocument/2006/relationships" r:embed="rId77" r:link="rId34" cstate="print"/>
        <a:srcRect l="36863" t="12338" r="35647" b="11050"/>
        <a:stretch>
          <a:fillRect/>
        </a:stretch>
      </xdr:blipFill>
      <xdr:spPr>
        <a:xfrm>
          <a:off x="1496845" y="92885335"/>
          <a:ext cx="369570" cy="1033145"/>
        </a:xfrm>
        <a:prstGeom prst="rect">
          <a:avLst/>
        </a:prstGeom>
        <a:noFill/>
        <a:ln>
          <a:noFill/>
        </a:ln>
      </xdr:spPr>
    </xdr:pic>
    <xdr:clientData/>
  </xdr:twoCellAnchor>
  <xdr:twoCellAnchor>
    <xdr:from>
      <xdr:col>0</xdr:col>
      <xdr:colOff>0</xdr:colOff>
      <xdr:row>73</xdr:row>
      <xdr:rowOff>0</xdr:rowOff>
    </xdr:from>
    <xdr:to>
      <xdr:col>2</xdr:col>
      <xdr:colOff>1942353</xdr:colOff>
      <xdr:row>73</xdr:row>
      <xdr:rowOff>739588</xdr:rowOff>
    </xdr:to>
    <xdr:sp macro="" textlink="">
      <xdr:nvSpPr>
        <xdr:cNvPr id="118" name="Rounded Rectangle 117">
          <a:extLst>
            <a:ext uri="{FF2B5EF4-FFF2-40B4-BE49-F238E27FC236}">
              <a16:creationId xmlns:a16="http://schemas.microsoft.com/office/drawing/2014/main" id="{00000000-0008-0000-0200-000076000000}"/>
            </a:ext>
          </a:extLst>
        </xdr:cNvPr>
        <xdr:cNvSpPr/>
      </xdr:nvSpPr>
      <xdr:spPr>
        <a:xfrm>
          <a:off x="0" y="52846941"/>
          <a:ext cx="7216588" cy="739588"/>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2000" b="1"/>
            <a:t>AP</a:t>
          </a:r>
          <a:r>
            <a:rPr lang="en-US" sz="2000" b="1" baseline="0"/>
            <a:t> </a:t>
          </a:r>
          <a:r>
            <a:rPr lang="th-TH" sz="2000" b="1" u="sng" baseline="0"/>
            <a:t>ไม่มี</a:t>
          </a:r>
          <a:r>
            <a:rPr lang="th-TH" sz="2000" b="1" baseline="0"/>
            <a:t> </a:t>
          </a:r>
          <a:r>
            <a:rPr lang="en-US" sz="2000" b="1" baseline="0"/>
            <a:t>POE</a:t>
          </a:r>
          <a:r>
            <a:rPr lang="th-TH" sz="2000" b="1" baseline="0"/>
            <a:t> </a:t>
          </a:r>
          <a:r>
            <a:rPr lang="en-US" sz="2000" b="1" baseline="0"/>
            <a:t>Adapter </a:t>
          </a:r>
          <a:r>
            <a:rPr lang="th-TH" sz="2000" b="1" baseline="0"/>
            <a:t>มาให้ สามารถซื้อเพิ่มได้ค่ะ</a:t>
          </a:r>
          <a:endParaRPr lang="th-TH" sz="2000" b="1"/>
        </a:p>
      </xdr:txBody>
    </xdr:sp>
    <xdr:clientData/>
  </xdr:twoCellAnchor>
  <xdr:twoCellAnchor editAs="oneCell">
    <xdr:from>
      <xdr:col>0</xdr:col>
      <xdr:colOff>911411</xdr:colOff>
      <xdr:row>76</xdr:row>
      <xdr:rowOff>126999</xdr:rowOff>
    </xdr:from>
    <xdr:to>
      <xdr:col>0</xdr:col>
      <xdr:colOff>2062666</xdr:colOff>
      <xdr:row>76</xdr:row>
      <xdr:rowOff>1259204</xdr:rowOff>
    </xdr:to>
    <xdr:pic>
      <xdr:nvPicPr>
        <xdr:cNvPr id="121" name="Picture 120" descr="RG-RAP62 - 1">
          <a:extLst>
            <a:ext uri="{FF2B5EF4-FFF2-40B4-BE49-F238E27FC236}">
              <a16:creationId xmlns:a16="http://schemas.microsoft.com/office/drawing/2014/main" id="{00000000-0008-0000-0200-000079000000}"/>
            </a:ext>
          </a:extLst>
        </xdr:cNvPr>
        <xdr:cNvPicPr>
          <a:picLocks noChangeAspect="1"/>
        </xdr:cNvPicPr>
      </xdr:nvPicPr>
      <xdr:blipFill>
        <a:blip xmlns:r="http://schemas.openxmlformats.org/officeDocument/2006/relationships" r:embed="rId59" r:link="rId34" cstate="print"/>
        <a:srcRect l="11776" t="13038" r="11793" b="12440"/>
        <a:stretch>
          <a:fillRect/>
        </a:stretch>
      </xdr:blipFill>
      <xdr:spPr>
        <a:xfrm>
          <a:off x="911411" y="58995234"/>
          <a:ext cx="1151255" cy="1132205"/>
        </a:xfrm>
        <a:prstGeom prst="rect">
          <a:avLst/>
        </a:prstGeom>
        <a:noFill/>
        <a:ln>
          <a:noFill/>
        </a:ln>
      </xdr:spPr>
    </xdr:pic>
    <xdr:clientData/>
  </xdr:twoCellAnchor>
  <xdr:twoCellAnchor editAs="oneCell">
    <xdr:from>
      <xdr:col>0</xdr:col>
      <xdr:colOff>298412</xdr:colOff>
      <xdr:row>54</xdr:row>
      <xdr:rowOff>174849</xdr:rowOff>
    </xdr:from>
    <xdr:to>
      <xdr:col>0</xdr:col>
      <xdr:colOff>3040529</xdr:colOff>
      <xdr:row>54</xdr:row>
      <xdr:rowOff>855946</xdr:rowOff>
    </xdr:to>
    <xdr:pic>
      <xdr:nvPicPr>
        <xdr:cNvPr id="122" name="Picture 121" descr="RG-NBS3100-48GT4SFP-P-V2 - 1">
          <a:extLst>
            <a:ext uri="{FF2B5EF4-FFF2-40B4-BE49-F238E27FC236}">
              <a16:creationId xmlns:a16="http://schemas.microsoft.com/office/drawing/2014/main" id="{00000000-0008-0000-0200-00007A000000}"/>
            </a:ext>
          </a:extLst>
        </xdr:cNvPr>
        <xdr:cNvPicPr>
          <a:picLocks noChangeAspect="1"/>
        </xdr:cNvPicPr>
      </xdr:nvPicPr>
      <xdr:blipFill>
        <a:blip xmlns:r="http://schemas.openxmlformats.org/officeDocument/2006/relationships" r:embed="rId78" r:link="rId34" cstate="print"/>
        <a:srcRect l="12210" t="40949" r="10223" b="39973"/>
        <a:stretch>
          <a:fillRect/>
        </a:stretch>
      </xdr:blipFill>
      <xdr:spPr>
        <a:xfrm>
          <a:off x="298412" y="37430673"/>
          <a:ext cx="2742117" cy="681097"/>
        </a:xfrm>
        <a:prstGeom prst="rect">
          <a:avLst/>
        </a:prstGeom>
        <a:noFill/>
        <a:ln>
          <a:noFill/>
        </a:ln>
      </xdr:spPr>
    </xdr:pic>
    <xdr:clientData/>
  </xdr:twoCellAnchor>
  <xdr:twoCellAnchor editAs="oneCell">
    <xdr:from>
      <xdr:col>0</xdr:col>
      <xdr:colOff>298825</xdr:colOff>
      <xdr:row>55</xdr:row>
      <xdr:rowOff>328706</xdr:rowOff>
    </xdr:from>
    <xdr:to>
      <xdr:col>0</xdr:col>
      <xdr:colOff>3010649</xdr:colOff>
      <xdr:row>55</xdr:row>
      <xdr:rowOff>625545</xdr:rowOff>
    </xdr:to>
    <xdr:pic>
      <xdr:nvPicPr>
        <xdr:cNvPr id="124" name="Picture 123" descr="RG-NBS3200-24GT4XS-P-V2 - 2">
          <a:extLst>
            <a:ext uri="{FF2B5EF4-FFF2-40B4-BE49-F238E27FC236}">
              <a16:creationId xmlns:a16="http://schemas.microsoft.com/office/drawing/2014/main" id="{00000000-0008-0000-0200-00007C000000}"/>
            </a:ext>
          </a:extLst>
        </xdr:cNvPr>
        <xdr:cNvPicPr>
          <a:picLocks noChangeAspect="1"/>
        </xdr:cNvPicPr>
      </xdr:nvPicPr>
      <xdr:blipFill>
        <a:blip xmlns:r="http://schemas.openxmlformats.org/officeDocument/2006/relationships" r:embed="rId79" r:link="rId34"/>
        <a:srcRect l="10014" t="46124" r="10131" b="45109"/>
        <a:stretch>
          <a:fillRect/>
        </a:stretch>
      </xdr:blipFill>
      <xdr:spPr>
        <a:xfrm>
          <a:off x="298825" y="39452177"/>
          <a:ext cx="2711824" cy="296839"/>
        </a:xfrm>
        <a:prstGeom prst="rect">
          <a:avLst/>
        </a:prstGeom>
        <a:noFill/>
        <a:ln>
          <a:noFill/>
        </a:ln>
      </xdr:spPr>
    </xdr:pic>
    <xdr:clientData/>
  </xdr:twoCellAnchor>
  <xdr:twoCellAnchor editAs="oneCell">
    <xdr:from>
      <xdr:col>0</xdr:col>
      <xdr:colOff>268943</xdr:colOff>
      <xdr:row>58</xdr:row>
      <xdr:rowOff>179294</xdr:rowOff>
    </xdr:from>
    <xdr:to>
      <xdr:col>0</xdr:col>
      <xdr:colOff>3160061</xdr:colOff>
      <xdr:row>58</xdr:row>
      <xdr:rowOff>821997</xdr:rowOff>
    </xdr:to>
    <xdr:pic>
      <xdr:nvPicPr>
        <xdr:cNvPr id="126" name="Picture 125" descr="RG-NBS3200-48GT4XS-P-V2 - 1">
          <a:extLst>
            <a:ext uri="{FF2B5EF4-FFF2-40B4-BE49-F238E27FC236}">
              <a16:creationId xmlns:a16="http://schemas.microsoft.com/office/drawing/2014/main" id="{00000000-0008-0000-0200-00007E000000}"/>
            </a:ext>
          </a:extLst>
        </xdr:cNvPr>
        <xdr:cNvPicPr>
          <a:picLocks noChangeAspect="1"/>
        </xdr:cNvPicPr>
      </xdr:nvPicPr>
      <xdr:blipFill>
        <a:blip xmlns:r="http://schemas.openxmlformats.org/officeDocument/2006/relationships" r:embed="rId80" r:link="rId34"/>
        <a:srcRect l="11643" t="41775" r="11653" b="41321"/>
        <a:stretch>
          <a:fillRect/>
        </a:stretch>
      </xdr:blipFill>
      <xdr:spPr>
        <a:xfrm>
          <a:off x="268943" y="42104235"/>
          <a:ext cx="2891118" cy="642703"/>
        </a:xfrm>
        <a:prstGeom prst="rect">
          <a:avLst/>
        </a:prstGeom>
        <a:noFill/>
        <a:ln>
          <a:noFill/>
        </a:ln>
      </xdr:spPr>
    </xdr:pic>
    <xdr:clientData/>
  </xdr:twoCellAnchor>
  <xdr:twoCellAnchor editAs="oneCell">
    <xdr:from>
      <xdr:col>0</xdr:col>
      <xdr:colOff>485177</xdr:colOff>
      <xdr:row>45</xdr:row>
      <xdr:rowOff>0</xdr:rowOff>
    </xdr:from>
    <xdr:to>
      <xdr:col>0</xdr:col>
      <xdr:colOff>2928471</xdr:colOff>
      <xdr:row>46</xdr:row>
      <xdr:rowOff>297737</xdr:rowOff>
    </xdr:to>
    <xdr:pic>
      <xdr:nvPicPr>
        <xdr:cNvPr id="129" name="Picture 128">
          <a:extLst>
            <a:ext uri="{FF2B5EF4-FFF2-40B4-BE49-F238E27FC236}">
              <a16:creationId xmlns:a16="http://schemas.microsoft.com/office/drawing/2014/main" id="{00000000-0008-0000-0200-000081000000}"/>
            </a:ext>
          </a:extLst>
        </xdr:cNvPr>
        <xdr:cNvPicPr>
          <a:picLocks noChangeAspect="1"/>
        </xdr:cNvPicPr>
      </xdr:nvPicPr>
      <xdr:blipFill>
        <a:blip xmlns:r="http://schemas.openxmlformats.org/officeDocument/2006/relationships" r:embed="rId81"/>
        <a:stretch>
          <a:fillRect/>
        </a:stretch>
      </xdr:blipFill>
      <xdr:spPr>
        <a:xfrm>
          <a:off x="485177" y="31657961"/>
          <a:ext cx="2443294" cy="1219200"/>
        </a:xfrm>
        <a:prstGeom prst="rect">
          <a:avLst/>
        </a:prstGeom>
        <a:noFill/>
        <a:ln w="9525">
          <a:noFill/>
        </a:ln>
      </xdr:spPr>
    </xdr:pic>
    <xdr:clientData/>
  </xdr:twoCellAnchor>
  <xdr:twoCellAnchor editAs="oneCell">
    <xdr:from>
      <xdr:col>0</xdr:col>
      <xdr:colOff>684987</xdr:colOff>
      <xdr:row>41</xdr:row>
      <xdr:rowOff>361712</xdr:rowOff>
    </xdr:from>
    <xdr:to>
      <xdr:col>0</xdr:col>
      <xdr:colOff>2799163</xdr:colOff>
      <xdr:row>41</xdr:row>
      <xdr:rowOff>760529</xdr:rowOff>
    </xdr:to>
    <xdr:pic>
      <xdr:nvPicPr>
        <xdr:cNvPr id="130" name="Picture 129">
          <a:extLst>
            <a:ext uri="{FF2B5EF4-FFF2-40B4-BE49-F238E27FC236}">
              <a16:creationId xmlns:a16="http://schemas.microsoft.com/office/drawing/2014/main" id="{00000000-0008-0000-0200-000082000000}"/>
            </a:ext>
          </a:extLst>
        </xdr:cNvPr>
        <xdr:cNvPicPr>
          <a:picLocks noChangeAspect="1"/>
        </xdr:cNvPicPr>
      </xdr:nvPicPr>
      <xdr:blipFill>
        <a:blip xmlns:r="http://schemas.openxmlformats.org/officeDocument/2006/relationships" r:embed="rId82" cstate="print"/>
        <a:stretch>
          <a:fillRect/>
        </a:stretch>
      </xdr:blipFill>
      <xdr:spPr>
        <a:xfrm>
          <a:off x="684987" y="42437967"/>
          <a:ext cx="2114176" cy="398817"/>
        </a:xfrm>
        <a:prstGeom prst="rect">
          <a:avLst/>
        </a:prstGeom>
        <a:noFill/>
        <a:ln w="9525">
          <a:noFill/>
        </a:ln>
      </xdr:spPr>
    </xdr:pic>
    <xdr:clientData/>
  </xdr:twoCellAnchor>
  <xdr:twoCellAnchor editAs="oneCell">
    <xdr:from>
      <xdr:col>0</xdr:col>
      <xdr:colOff>615017</xdr:colOff>
      <xdr:row>46</xdr:row>
      <xdr:rowOff>215154</xdr:rowOff>
    </xdr:from>
    <xdr:to>
      <xdr:col>0</xdr:col>
      <xdr:colOff>2853766</xdr:colOff>
      <xdr:row>46</xdr:row>
      <xdr:rowOff>527956</xdr:rowOff>
    </xdr:to>
    <xdr:pic>
      <xdr:nvPicPr>
        <xdr:cNvPr id="131" name="Picture 130">
          <a:extLst>
            <a:ext uri="{FF2B5EF4-FFF2-40B4-BE49-F238E27FC236}">
              <a16:creationId xmlns:a16="http://schemas.microsoft.com/office/drawing/2014/main" id="{00000000-0008-0000-0200-000083000000}"/>
            </a:ext>
          </a:extLst>
        </xdr:cNvPr>
        <xdr:cNvPicPr>
          <a:picLocks noChangeAspect="1"/>
        </xdr:cNvPicPr>
      </xdr:nvPicPr>
      <xdr:blipFill>
        <a:blip xmlns:r="http://schemas.openxmlformats.org/officeDocument/2006/relationships" r:embed="rId83" cstate="print"/>
        <a:stretch>
          <a:fillRect/>
        </a:stretch>
      </xdr:blipFill>
      <xdr:spPr>
        <a:xfrm>
          <a:off x="615017" y="32884036"/>
          <a:ext cx="2238749" cy="312802"/>
        </a:xfrm>
        <a:prstGeom prst="rect">
          <a:avLst/>
        </a:prstGeom>
        <a:noFill/>
        <a:ln w="9525">
          <a:noFill/>
        </a:ln>
      </xdr:spPr>
    </xdr:pic>
    <xdr:clientData/>
  </xdr:twoCellAnchor>
  <xdr:twoCellAnchor editAs="oneCell">
    <xdr:from>
      <xdr:col>0</xdr:col>
      <xdr:colOff>0</xdr:colOff>
      <xdr:row>41</xdr:row>
      <xdr:rowOff>0</xdr:rowOff>
    </xdr:from>
    <xdr:to>
      <xdr:col>0</xdr:col>
      <xdr:colOff>401584</xdr:colOff>
      <xdr:row>41</xdr:row>
      <xdr:rowOff>331643</xdr:rowOff>
    </xdr:to>
    <xdr:pic>
      <xdr:nvPicPr>
        <xdr:cNvPr id="132" name="Picture 131">
          <a:extLst>
            <a:ext uri="{FF2B5EF4-FFF2-40B4-BE49-F238E27FC236}">
              <a16:creationId xmlns:a16="http://schemas.microsoft.com/office/drawing/2014/main" id="{00000000-0008-0000-0200-000084000000}"/>
            </a:ext>
          </a:extLst>
        </xdr:cNvPr>
        <xdr:cNvPicPr>
          <a:picLocks noChangeAspect="1"/>
        </xdr:cNvPicPr>
      </xdr:nvPicPr>
      <xdr:blipFill>
        <a:blip xmlns:r="http://schemas.openxmlformats.org/officeDocument/2006/relationships" r:embed="rId3" cstate="email"/>
        <a:stretch>
          <a:fillRect/>
        </a:stretch>
      </xdr:blipFill>
      <xdr:spPr>
        <a:xfrm>
          <a:off x="0" y="30801235"/>
          <a:ext cx="401584" cy="331643"/>
        </a:xfrm>
        <a:prstGeom prst="rect">
          <a:avLst/>
        </a:prstGeom>
      </xdr:spPr>
    </xdr:pic>
    <xdr:clientData/>
  </xdr:twoCellAnchor>
  <xdr:twoCellAnchor editAs="oneCell">
    <xdr:from>
      <xdr:col>0</xdr:col>
      <xdr:colOff>0</xdr:colOff>
      <xdr:row>46</xdr:row>
      <xdr:rowOff>0</xdr:rowOff>
    </xdr:from>
    <xdr:to>
      <xdr:col>0</xdr:col>
      <xdr:colOff>401584</xdr:colOff>
      <xdr:row>46</xdr:row>
      <xdr:rowOff>331643</xdr:rowOff>
    </xdr:to>
    <xdr:pic>
      <xdr:nvPicPr>
        <xdr:cNvPr id="133" name="Picture 132">
          <a:extLst>
            <a:ext uri="{FF2B5EF4-FFF2-40B4-BE49-F238E27FC236}">
              <a16:creationId xmlns:a16="http://schemas.microsoft.com/office/drawing/2014/main" id="{00000000-0008-0000-0200-000085000000}"/>
            </a:ext>
          </a:extLst>
        </xdr:cNvPr>
        <xdr:cNvPicPr>
          <a:picLocks noChangeAspect="1"/>
        </xdr:cNvPicPr>
      </xdr:nvPicPr>
      <xdr:blipFill>
        <a:blip xmlns:r="http://schemas.openxmlformats.org/officeDocument/2006/relationships" r:embed="rId3" cstate="email"/>
        <a:stretch>
          <a:fillRect/>
        </a:stretch>
      </xdr:blipFill>
      <xdr:spPr>
        <a:xfrm>
          <a:off x="0" y="32668882"/>
          <a:ext cx="401584" cy="331643"/>
        </a:xfrm>
        <a:prstGeom prst="rect">
          <a:avLst/>
        </a:prstGeom>
      </xdr:spPr>
    </xdr:pic>
    <xdr:clientData/>
  </xdr:twoCellAnchor>
  <xdr:twoCellAnchor editAs="oneCell">
    <xdr:from>
      <xdr:col>0</xdr:col>
      <xdr:colOff>604031</xdr:colOff>
      <xdr:row>34</xdr:row>
      <xdr:rowOff>376491</xdr:rowOff>
    </xdr:from>
    <xdr:to>
      <xdr:col>0</xdr:col>
      <xdr:colOff>2830266</xdr:colOff>
      <xdr:row>34</xdr:row>
      <xdr:rowOff>756213</xdr:rowOff>
    </xdr:to>
    <xdr:pic>
      <xdr:nvPicPr>
        <xdr:cNvPr id="134" name="Picture 133" descr="RG-ES209MG-P - 2">
          <a:extLst>
            <a:ext uri="{FF2B5EF4-FFF2-40B4-BE49-F238E27FC236}">
              <a16:creationId xmlns:a16="http://schemas.microsoft.com/office/drawing/2014/main" id="{00000000-0008-0000-0200-000086000000}"/>
            </a:ext>
          </a:extLst>
        </xdr:cNvPr>
        <xdr:cNvPicPr>
          <a:picLocks noChangeAspect="1"/>
        </xdr:cNvPicPr>
      </xdr:nvPicPr>
      <xdr:blipFill>
        <a:blip xmlns:r="http://schemas.openxmlformats.org/officeDocument/2006/relationships" r:embed="rId84" r:link="rId34" cstate="print"/>
        <a:srcRect l="9009" t="43250" r="8930" b="42492"/>
        <a:stretch>
          <a:fillRect/>
        </a:stretch>
      </xdr:blipFill>
      <xdr:spPr>
        <a:xfrm>
          <a:off x="604031" y="36813946"/>
          <a:ext cx="2226235" cy="379722"/>
        </a:xfrm>
        <a:prstGeom prst="rect">
          <a:avLst/>
        </a:prstGeom>
        <a:noFill/>
        <a:ln>
          <a:noFill/>
        </a:ln>
      </xdr:spPr>
    </xdr:pic>
    <xdr:clientData/>
  </xdr:twoCellAnchor>
  <xdr:twoCellAnchor editAs="oneCell">
    <xdr:from>
      <xdr:col>0</xdr:col>
      <xdr:colOff>784918</xdr:colOff>
      <xdr:row>25</xdr:row>
      <xdr:rowOff>306157</xdr:rowOff>
    </xdr:from>
    <xdr:to>
      <xdr:col>0</xdr:col>
      <xdr:colOff>2727383</xdr:colOff>
      <xdr:row>25</xdr:row>
      <xdr:rowOff>682077</xdr:rowOff>
    </xdr:to>
    <xdr:pic>
      <xdr:nvPicPr>
        <xdr:cNvPr id="135" name="Picture 134" descr="RG-ES206MG-P - 2">
          <a:extLst>
            <a:ext uri="{FF2B5EF4-FFF2-40B4-BE49-F238E27FC236}">
              <a16:creationId xmlns:a16="http://schemas.microsoft.com/office/drawing/2014/main" id="{00000000-0008-0000-0200-000087000000}"/>
            </a:ext>
          </a:extLst>
        </xdr:cNvPr>
        <xdr:cNvPicPr>
          <a:picLocks noChangeAspect="1"/>
        </xdr:cNvPicPr>
      </xdr:nvPicPr>
      <xdr:blipFill>
        <a:blip xmlns:r="http://schemas.openxmlformats.org/officeDocument/2006/relationships" r:embed="rId85" r:link="rId34" cstate="print"/>
        <a:srcRect l="10982" t="44302" r="15150" b="41481"/>
        <a:stretch>
          <a:fillRect/>
        </a:stretch>
      </xdr:blipFill>
      <xdr:spPr>
        <a:xfrm>
          <a:off x="784918" y="26366557"/>
          <a:ext cx="1942465" cy="375920"/>
        </a:xfrm>
        <a:prstGeom prst="rect">
          <a:avLst/>
        </a:prstGeom>
        <a:noFill/>
        <a:ln>
          <a:noFill/>
        </a:ln>
      </xdr:spPr>
    </xdr:pic>
    <xdr:clientData/>
  </xdr:twoCellAnchor>
  <xdr:twoCellAnchor editAs="oneCell">
    <xdr:from>
      <xdr:col>0</xdr:col>
      <xdr:colOff>657187</xdr:colOff>
      <xdr:row>112</xdr:row>
      <xdr:rowOff>243168</xdr:rowOff>
    </xdr:from>
    <xdr:to>
      <xdr:col>0</xdr:col>
      <xdr:colOff>2771588</xdr:colOff>
      <xdr:row>112</xdr:row>
      <xdr:rowOff>685396</xdr:rowOff>
    </xdr:to>
    <xdr:pic>
      <xdr:nvPicPr>
        <xdr:cNvPr id="140" name="Picture 139" descr="RG-EG710XS - 1">
          <a:extLst>
            <a:ext uri="{FF2B5EF4-FFF2-40B4-BE49-F238E27FC236}">
              <a16:creationId xmlns:a16="http://schemas.microsoft.com/office/drawing/2014/main" id="{00000000-0008-0000-0200-00008C000000}"/>
            </a:ext>
          </a:extLst>
        </xdr:cNvPr>
        <xdr:cNvPicPr>
          <a:picLocks noChangeAspect="1"/>
        </xdr:cNvPicPr>
      </xdr:nvPicPr>
      <xdr:blipFill>
        <a:blip xmlns:r="http://schemas.openxmlformats.org/officeDocument/2006/relationships" r:embed="rId86" r:link="rId34" cstate="print"/>
        <a:srcRect l="12336" t="41477" r="11481" b="42055"/>
        <a:stretch>
          <a:fillRect/>
        </a:stretch>
      </xdr:blipFill>
      <xdr:spPr>
        <a:xfrm>
          <a:off x="657187" y="112100286"/>
          <a:ext cx="2114401" cy="442228"/>
        </a:xfrm>
        <a:prstGeom prst="rect">
          <a:avLst/>
        </a:prstGeom>
        <a:noFill/>
        <a:ln>
          <a:noFill/>
        </a:ln>
      </xdr:spPr>
    </xdr:pic>
    <xdr:clientData/>
  </xdr:twoCellAnchor>
  <xdr:twoCellAnchor>
    <xdr:from>
      <xdr:col>0</xdr:col>
      <xdr:colOff>0</xdr:colOff>
      <xdr:row>54</xdr:row>
      <xdr:rowOff>0</xdr:rowOff>
    </xdr:from>
    <xdr:to>
      <xdr:col>0</xdr:col>
      <xdr:colOff>401584</xdr:colOff>
      <xdr:row>54</xdr:row>
      <xdr:rowOff>331643</xdr:rowOff>
    </xdr:to>
    <xdr:pic>
      <xdr:nvPicPr>
        <xdr:cNvPr id="142" name="图片 142">
          <a:extLst>
            <a:ext uri="{FF2B5EF4-FFF2-40B4-BE49-F238E27FC236}">
              <a16:creationId xmlns:a16="http://schemas.microsoft.com/office/drawing/2014/main" id="{00000000-0008-0000-0200-00008E000000}"/>
            </a:ext>
          </a:extLst>
        </xdr:cNvPr>
        <xdr:cNvPicPr>
          <a:picLocks noChangeAspect="1"/>
        </xdr:cNvPicPr>
      </xdr:nvPicPr>
      <xdr:blipFill>
        <a:blip xmlns:r="http://schemas.openxmlformats.org/officeDocument/2006/relationships" r:embed="rId3" cstate="email"/>
        <a:stretch>
          <a:fillRect/>
        </a:stretch>
      </xdr:blipFill>
      <xdr:spPr>
        <a:xfrm>
          <a:off x="0" y="40042353"/>
          <a:ext cx="401584" cy="331643"/>
        </a:xfrm>
        <a:prstGeom prst="rect">
          <a:avLst/>
        </a:prstGeom>
      </xdr:spPr>
    </xdr:pic>
    <xdr:clientData/>
  </xdr:twoCellAnchor>
  <xdr:twoCellAnchor>
    <xdr:from>
      <xdr:col>0</xdr:col>
      <xdr:colOff>0</xdr:colOff>
      <xdr:row>55</xdr:row>
      <xdr:rowOff>0</xdr:rowOff>
    </xdr:from>
    <xdr:to>
      <xdr:col>0</xdr:col>
      <xdr:colOff>401584</xdr:colOff>
      <xdr:row>55</xdr:row>
      <xdr:rowOff>331643</xdr:rowOff>
    </xdr:to>
    <xdr:pic>
      <xdr:nvPicPr>
        <xdr:cNvPr id="143" name="图片 142">
          <a:extLst>
            <a:ext uri="{FF2B5EF4-FFF2-40B4-BE49-F238E27FC236}">
              <a16:creationId xmlns:a16="http://schemas.microsoft.com/office/drawing/2014/main" id="{00000000-0008-0000-0200-00008F000000}"/>
            </a:ext>
          </a:extLst>
        </xdr:cNvPr>
        <xdr:cNvPicPr>
          <a:picLocks noChangeAspect="1"/>
        </xdr:cNvPicPr>
      </xdr:nvPicPr>
      <xdr:blipFill>
        <a:blip xmlns:r="http://schemas.openxmlformats.org/officeDocument/2006/relationships" r:embed="rId3" cstate="email"/>
        <a:stretch>
          <a:fillRect/>
        </a:stretch>
      </xdr:blipFill>
      <xdr:spPr>
        <a:xfrm>
          <a:off x="0" y="40976176"/>
          <a:ext cx="401584" cy="331643"/>
        </a:xfrm>
        <a:prstGeom prst="rect">
          <a:avLst/>
        </a:prstGeom>
      </xdr:spPr>
    </xdr:pic>
    <xdr:clientData/>
  </xdr:twoCellAnchor>
  <xdr:twoCellAnchor>
    <xdr:from>
      <xdr:col>0</xdr:col>
      <xdr:colOff>0</xdr:colOff>
      <xdr:row>58</xdr:row>
      <xdr:rowOff>0</xdr:rowOff>
    </xdr:from>
    <xdr:to>
      <xdr:col>0</xdr:col>
      <xdr:colOff>401584</xdr:colOff>
      <xdr:row>58</xdr:row>
      <xdr:rowOff>331643</xdr:rowOff>
    </xdr:to>
    <xdr:pic>
      <xdr:nvPicPr>
        <xdr:cNvPr id="144" name="图片 142">
          <a:extLst>
            <a:ext uri="{FF2B5EF4-FFF2-40B4-BE49-F238E27FC236}">
              <a16:creationId xmlns:a16="http://schemas.microsoft.com/office/drawing/2014/main" id="{00000000-0008-0000-0200-000090000000}"/>
            </a:ext>
          </a:extLst>
        </xdr:cNvPr>
        <xdr:cNvPicPr>
          <a:picLocks noChangeAspect="1"/>
        </xdr:cNvPicPr>
      </xdr:nvPicPr>
      <xdr:blipFill>
        <a:blip xmlns:r="http://schemas.openxmlformats.org/officeDocument/2006/relationships" r:embed="rId3" cstate="email"/>
        <a:stretch>
          <a:fillRect/>
        </a:stretch>
      </xdr:blipFill>
      <xdr:spPr>
        <a:xfrm>
          <a:off x="0" y="43777647"/>
          <a:ext cx="401584" cy="331643"/>
        </a:xfrm>
        <a:prstGeom prst="rect">
          <a:avLst/>
        </a:prstGeom>
      </xdr:spPr>
    </xdr:pic>
    <xdr:clientData/>
  </xdr:twoCellAnchor>
  <xdr:twoCellAnchor editAs="oneCell">
    <xdr:from>
      <xdr:col>0</xdr:col>
      <xdr:colOff>593912</xdr:colOff>
      <xdr:row>111</xdr:row>
      <xdr:rowOff>87385</xdr:rowOff>
    </xdr:from>
    <xdr:to>
      <xdr:col>0</xdr:col>
      <xdr:colOff>2698302</xdr:colOff>
      <xdr:row>111</xdr:row>
      <xdr:rowOff>819540</xdr:rowOff>
    </xdr:to>
    <xdr:pic>
      <xdr:nvPicPr>
        <xdr:cNvPr id="136" name="Picture 135" descr="RG-EG406XS-P">
          <a:extLst>
            <a:ext uri="{FF2B5EF4-FFF2-40B4-BE49-F238E27FC236}">
              <a16:creationId xmlns:a16="http://schemas.microsoft.com/office/drawing/2014/main" id="{00000000-0008-0000-0200-000088000000}"/>
            </a:ext>
          </a:extLst>
        </xdr:cNvPr>
        <xdr:cNvPicPr>
          <a:picLocks noChangeAspect="1"/>
        </xdr:cNvPicPr>
      </xdr:nvPicPr>
      <xdr:blipFill>
        <a:blip xmlns:r="http://schemas.openxmlformats.org/officeDocument/2006/relationships" r:embed="rId87" cstate="print"/>
        <a:srcRect l="11895" t="39265" r="11289" b="33968"/>
        <a:stretch>
          <a:fillRect/>
        </a:stretch>
      </xdr:blipFill>
      <xdr:spPr>
        <a:xfrm>
          <a:off x="593912" y="108526709"/>
          <a:ext cx="2104390" cy="732155"/>
        </a:xfrm>
        <a:prstGeom prst="rect">
          <a:avLst/>
        </a:prstGeom>
      </xdr:spPr>
    </xdr:pic>
    <xdr:clientData/>
  </xdr:twoCellAnchor>
  <xdr:twoCellAnchor editAs="oneCell">
    <xdr:from>
      <xdr:col>0</xdr:col>
      <xdr:colOff>607284</xdr:colOff>
      <xdr:row>110</xdr:row>
      <xdr:rowOff>78441</xdr:rowOff>
    </xdr:from>
    <xdr:to>
      <xdr:col>0</xdr:col>
      <xdr:colOff>2585944</xdr:colOff>
      <xdr:row>110</xdr:row>
      <xdr:rowOff>747731</xdr:rowOff>
    </xdr:to>
    <xdr:pic>
      <xdr:nvPicPr>
        <xdr:cNvPr id="137" name="Picture 136" descr="RG-EG406XS">
          <a:extLst>
            <a:ext uri="{FF2B5EF4-FFF2-40B4-BE49-F238E27FC236}">
              <a16:creationId xmlns:a16="http://schemas.microsoft.com/office/drawing/2014/main" id="{00000000-0008-0000-0200-000089000000}"/>
            </a:ext>
          </a:extLst>
        </xdr:cNvPr>
        <xdr:cNvPicPr>
          <a:picLocks noChangeAspect="1"/>
        </xdr:cNvPicPr>
      </xdr:nvPicPr>
      <xdr:blipFill>
        <a:blip xmlns:r="http://schemas.openxmlformats.org/officeDocument/2006/relationships" r:embed="rId88" cstate="print"/>
        <a:srcRect l="10006" t="38221" r="8839" b="34066"/>
        <a:stretch>
          <a:fillRect/>
        </a:stretch>
      </xdr:blipFill>
      <xdr:spPr>
        <a:xfrm>
          <a:off x="607284" y="107666117"/>
          <a:ext cx="1978660" cy="669290"/>
        </a:xfrm>
        <a:prstGeom prst="rect">
          <a:avLst/>
        </a:prstGeom>
      </xdr:spPr>
    </xdr:pic>
    <xdr:clientData/>
  </xdr:twoCellAnchor>
  <xdr:twoCellAnchor>
    <xdr:from>
      <xdr:col>0</xdr:col>
      <xdr:colOff>0</xdr:colOff>
      <xdr:row>25</xdr:row>
      <xdr:rowOff>0</xdr:rowOff>
    </xdr:from>
    <xdr:to>
      <xdr:col>0</xdr:col>
      <xdr:colOff>401584</xdr:colOff>
      <xdr:row>25</xdr:row>
      <xdr:rowOff>331643</xdr:rowOff>
    </xdr:to>
    <xdr:pic>
      <xdr:nvPicPr>
        <xdr:cNvPr id="147" name="图片 142">
          <a:extLst>
            <a:ext uri="{FF2B5EF4-FFF2-40B4-BE49-F238E27FC236}">
              <a16:creationId xmlns:a16="http://schemas.microsoft.com/office/drawing/2014/main" id="{00000000-0008-0000-0200-000093000000}"/>
            </a:ext>
          </a:extLst>
        </xdr:cNvPr>
        <xdr:cNvPicPr>
          <a:picLocks noChangeAspect="1"/>
        </xdr:cNvPicPr>
      </xdr:nvPicPr>
      <xdr:blipFill>
        <a:blip xmlns:r="http://schemas.openxmlformats.org/officeDocument/2006/relationships" r:embed="rId3" cstate="email"/>
        <a:stretch>
          <a:fillRect/>
        </a:stretch>
      </xdr:blipFill>
      <xdr:spPr>
        <a:xfrm>
          <a:off x="0" y="27108727"/>
          <a:ext cx="401584" cy="331643"/>
        </a:xfrm>
        <a:prstGeom prst="rect">
          <a:avLst/>
        </a:prstGeom>
      </xdr:spPr>
    </xdr:pic>
    <xdr:clientData/>
  </xdr:twoCellAnchor>
  <xdr:twoCellAnchor>
    <xdr:from>
      <xdr:col>0</xdr:col>
      <xdr:colOff>0</xdr:colOff>
      <xdr:row>34</xdr:row>
      <xdr:rowOff>0</xdr:rowOff>
    </xdr:from>
    <xdr:to>
      <xdr:col>0</xdr:col>
      <xdr:colOff>401584</xdr:colOff>
      <xdr:row>34</xdr:row>
      <xdr:rowOff>331643</xdr:rowOff>
    </xdr:to>
    <xdr:pic>
      <xdr:nvPicPr>
        <xdr:cNvPr id="148" name="图片 142">
          <a:extLst>
            <a:ext uri="{FF2B5EF4-FFF2-40B4-BE49-F238E27FC236}">
              <a16:creationId xmlns:a16="http://schemas.microsoft.com/office/drawing/2014/main" id="{00000000-0008-0000-0200-000094000000}"/>
            </a:ext>
          </a:extLst>
        </xdr:cNvPr>
        <xdr:cNvPicPr>
          <a:picLocks noChangeAspect="1"/>
        </xdr:cNvPicPr>
      </xdr:nvPicPr>
      <xdr:blipFill>
        <a:blip xmlns:r="http://schemas.openxmlformats.org/officeDocument/2006/relationships" r:embed="rId3" cstate="email"/>
        <a:stretch>
          <a:fillRect/>
        </a:stretch>
      </xdr:blipFill>
      <xdr:spPr>
        <a:xfrm>
          <a:off x="0" y="28956000"/>
          <a:ext cx="401584" cy="331643"/>
        </a:xfrm>
        <a:prstGeom prst="rect">
          <a:avLst/>
        </a:prstGeom>
      </xdr:spPr>
    </xdr:pic>
    <xdr:clientData/>
  </xdr:twoCellAnchor>
  <xdr:twoCellAnchor>
    <xdr:from>
      <xdr:col>0</xdr:col>
      <xdr:colOff>900546</xdr:colOff>
      <xdr:row>23</xdr:row>
      <xdr:rowOff>13854</xdr:rowOff>
    </xdr:from>
    <xdr:to>
      <xdr:col>0</xdr:col>
      <xdr:colOff>2557896</xdr:colOff>
      <xdr:row>23</xdr:row>
      <xdr:rowOff>909204</xdr:rowOff>
    </xdr:to>
    <xdr:pic>
      <xdr:nvPicPr>
        <xdr:cNvPr id="10" name="Picture 65" descr="NohLZw">
          <a:extLst>
            <a:ext uri="{FF2B5EF4-FFF2-40B4-BE49-F238E27FC236}">
              <a16:creationId xmlns:a16="http://schemas.microsoft.com/office/drawing/2014/main" id="{775EC68A-70B6-497E-9655-CD0D231BE81D}"/>
            </a:ext>
          </a:extLst>
        </xdr:cNvPr>
        <xdr:cNvPicPr/>
      </xdr:nvPicPr>
      <xdr:blipFill>
        <a:blip xmlns:r="http://schemas.openxmlformats.org/officeDocument/2006/relationships" r:embed="rId89"/>
        <a:stretch>
          <a:fillRect/>
        </a:stretch>
      </xdr:blipFill>
      <xdr:spPr>
        <a:xfrm>
          <a:off x="900546" y="24217745"/>
          <a:ext cx="1657350" cy="895350"/>
        </a:xfrm>
        <a:prstGeom prst="rect">
          <a:avLst/>
        </a:prstGeom>
      </xdr:spPr>
    </xdr:pic>
    <xdr:clientData fLocksWithSheet="0"/>
  </xdr:twoCellAnchor>
  <xdr:twoCellAnchor>
    <xdr:from>
      <xdr:col>0</xdr:col>
      <xdr:colOff>0</xdr:colOff>
      <xdr:row>23</xdr:row>
      <xdr:rowOff>0</xdr:rowOff>
    </xdr:from>
    <xdr:to>
      <xdr:col>0</xdr:col>
      <xdr:colOff>401584</xdr:colOff>
      <xdr:row>23</xdr:row>
      <xdr:rowOff>331643</xdr:rowOff>
    </xdr:to>
    <xdr:pic>
      <xdr:nvPicPr>
        <xdr:cNvPr id="38" name="图片 142">
          <a:extLst>
            <a:ext uri="{FF2B5EF4-FFF2-40B4-BE49-F238E27FC236}">
              <a16:creationId xmlns:a16="http://schemas.microsoft.com/office/drawing/2014/main" id="{EBFA9999-8497-4E26-AAE6-9A7186048D61}"/>
            </a:ext>
          </a:extLst>
        </xdr:cNvPr>
        <xdr:cNvPicPr>
          <a:picLocks noChangeAspect="1"/>
        </xdr:cNvPicPr>
      </xdr:nvPicPr>
      <xdr:blipFill>
        <a:blip xmlns:r="http://schemas.openxmlformats.org/officeDocument/2006/relationships" r:embed="rId3" cstate="email"/>
        <a:stretch>
          <a:fillRect/>
        </a:stretch>
      </xdr:blipFill>
      <xdr:spPr>
        <a:xfrm>
          <a:off x="0" y="24203891"/>
          <a:ext cx="401584" cy="331643"/>
        </a:xfrm>
        <a:prstGeom prst="rect">
          <a:avLst/>
        </a:prstGeom>
      </xdr:spPr>
    </xdr:pic>
    <xdr:clientData/>
  </xdr:twoCellAnchor>
  <xdr:twoCellAnchor>
    <xdr:from>
      <xdr:col>0</xdr:col>
      <xdr:colOff>886691</xdr:colOff>
      <xdr:row>26</xdr:row>
      <xdr:rowOff>124691</xdr:rowOff>
    </xdr:from>
    <xdr:to>
      <xdr:col>0</xdr:col>
      <xdr:colOff>2544041</xdr:colOff>
      <xdr:row>26</xdr:row>
      <xdr:rowOff>1020041</xdr:rowOff>
    </xdr:to>
    <xdr:pic>
      <xdr:nvPicPr>
        <xdr:cNvPr id="51" name="Picture 94" descr="aoNNgw">
          <a:extLst>
            <a:ext uri="{FF2B5EF4-FFF2-40B4-BE49-F238E27FC236}">
              <a16:creationId xmlns:a16="http://schemas.microsoft.com/office/drawing/2014/main" id="{7041812A-633B-4E9B-87E9-DD1D9EB9BA76}"/>
            </a:ext>
          </a:extLst>
        </xdr:cNvPr>
        <xdr:cNvPicPr/>
      </xdr:nvPicPr>
      <xdr:blipFill>
        <a:blip xmlns:r="http://schemas.openxmlformats.org/officeDocument/2006/relationships" r:embed="rId90"/>
        <a:stretch>
          <a:fillRect/>
        </a:stretch>
      </xdr:blipFill>
      <xdr:spPr>
        <a:xfrm>
          <a:off x="886691" y="27113346"/>
          <a:ext cx="1657350" cy="895350"/>
        </a:xfrm>
        <a:prstGeom prst="rect">
          <a:avLst/>
        </a:prstGeom>
      </xdr:spPr>
    </xdr:pic>
    <xdr:clientData fLocksWithSheet="0"/>
  </xdr:twoCellAnchor>
  <xdr:twoCellAnchor>
    <xdr:from>
      <xdr:col>0</xdr:col>
      <xdr:colOff>969818</xdr:colOff>
      <xdr:row>27</xdr:row>
      <xdr:rowOff>138546</xdr:rowOff>
    </xdr:from>
    <xdr:to>
      <xdr:col>0</xdr:col>
      <xdr:colOff>2455718</xdr:colOff>
      <xdr:row>27</xdr:row>
      <xdr:rowOff>1033896</xdr:rowOff>
    </xdr:to>
    <xdr:pic>
      <xdr:nvPicPr>
        <xdr:cNvPr id="64" name="Picture 50" descr="ALLVfk">
          <a:extLst>
            <a:ext uri="{FF2B5EF4-FFF2-40B4-BE49-F238E27FC236}">
              <a16:creationId xmlns:a16="http://schemas.microsoft.com/office/drawing/2014/main" id="{BB306547-C843-4D91-A74A-62661C7C822D}"/>
            </a:ext>
          </a:extLst>
        </xdr:cNvPr>
        <xdr:cNvPicPr/>
      </xdr:nvPicPr>
      <xdr:blipFill>
        <a:blip xmlns:r="http://schemas.openxmlformats.org/officeDocument/2006/relationships" r:embed="rId91"/>
        <a:stretch>
          <a:fillRect/>
        </a:stretch>
      </xdr:blipFill>
      <xdr:spPr>
        <a:xfrm>
          <a:off x="969818" y="28263273"/>
          <a:ext cx="1485900" cy="895350"/>
        </a:xfrm>
        <a:prstGeom prst="rect">
          <a:avLst/>
        </a:prstGeom>
      </xdr:spPr>
    </xdr:pic>
    <xdr:clientData fLocksWithSheet="0"/>
  </xdr:twoCellAnchor>
  <xdr:twoCellAnchor>
    <xdr:from>
      <xdr:col>0</xdr:col>
      <xdr:colOff>831273</xdr:colOff>
      <xdr:row>28</xdr:row>
      <xdr:rowOff>13854</xdr:rowOff>
    </xdr:from>
    <xdr:to>
      <xdr:col>0</xdr:col>
      <xdr:colOff>2488623</xdr:colOff>
      <xdr:row>28</xdr:row>
      <xdr:rowOff>909204</xdr:rowOff>
    </xdr:to>
    <xdr:pic>
      <xdr:nvPicPr>
        <xdr:cNvPr id="78" name="Picture 75" descr="svpQjA">
          <a:extLst>
            <a:ext uri="{FF2B5EF4-FFF2-40B4-BE49-F238E27FC236}">
              <a16:creationId xmlns:a16="http://schemas.microsoft.com/office/drawing/2014/main" id="{C9F0D61D-055B-49B1-9E32-280C8746170D}"/>
            </a:ext>
          </a:extLst>
        </xdr:cNvPr>
        <xdr:cNvPicPr/>
      </xdr:nvPicPr>
      <xdr:blipFill>
        <a:blip xmlns:r="http://schemas.openxmlformats.org/officeDocument/2006/relationships" r:embed="rId92"/>
        <a:stretch>
          <a:fillRect/>
        </a:stretch>
      </xdr:blipFill>
      <xdr:spPr>
        <a:xfrm>
          <a:off x="831273" y="29413199"/>
          <a:ext cx="1657350" cy="895350"/>
        </a:xfrm>
        <a:prstGeom prst="rect">
          <a:avLst/>
        </a:prstGeom>
      </xdr:spPr>
    </xdr:pic>
    <xdr:clientData fLocksWithSheet="0"/>
  </xdr:twoCellAnchor>
  <xdr:twoCellAnchor>
    <xdr:from>
      <xdr:col>0</xdr:col>
      <xdr:colOff>872836</xdr:colOff>
      <xdr:row>29</xdr:row>
      <xdr:rowOff>96982</xdr:rowOff>
    </xdr:from>
    <xdr:to>
      <xdr:col>0</xdr:col>
      <xdr:colOff>2530186</xdr:colOff>
      <xdr:row>29</xdr:row>
      <xdr:rowOff>992332</xdr:rowOff>
    </xdr:to>
    <xdr:pic>
      <xdr:nvPicPr>
        <xdr:cNvPr id="79" name="Picture 95" descr="GCDfGi">
          <a:extLst>
            <a:ext uri="{FF2B5EF4-FFF2-40B4-BE49-F238E27FC236}">
              <a16:creationId xmlns:a16="http://schemas.microsoft.com/office/drawing/2014/main" id="{1D4350E5-1059-4586-A773-ADA675743EF1}"/>
            </a:ext>
          </a:extLst>
        </xdr:cNvPr>
        <xdr:cNvPicPr/>
      </xdr:nvPicPr>
      <xdr:blipFill>
        <a:blip xmlns:r="http://schemas.openxmlformats.org/officeDocument/2006/relationships" r:embed="rId93"/>
        <a:stretch>
          <a:fillRect/>
        </a:stretch>
      </xdr:blipFill>
      <xdr:spPr>
        <a:xfrm>
          <a:off x="872836" y="30438437"/>
          <a:ext cx="1657350" cy="895350"/>
        </a:xfrm>
        <a:prstGeom prst="rect">
          <a:avLst/>
        </a:prstGeom>
      </xdr:spPr>
    </xdr:pic>
    <xdr:clientData fLocksWithSheet="0"/>
  </xdr:twoCellAnchor>
  <xdr:twoCellAnchor>
    <xdr:from>
      <xdr:col>0</xdr:col>
      <xdr:colOff>858982</xdr:colOff>
      <xdr:row>30</xdr:row>
      <xdr:rowOff>124691</xdr:rowOff>
    </xdr:from>
    <xdr:to>
      <xdr:col>0</xdr:col>
      <xdr:colOff>2516332</xdr:colOff>
      <xdr:row>30</xdr:row>
      <xdr:rowOff>1020041</xdr:rowOff>
    </xdr:to>
    <xdr:pic>
      <xdr:nvPicPr>
        <xdr:cNvPr id="87" name="Picture 8" descr="omwEHq">
          <a:extLst>
            <a:ext uri="{FF2B5EF4-FFF2-40B4-BE49-F238E27FC236}">
              <a16:creationId xmlns:a16="http://schemas.microsoft.com/office/drawing/2014/main" id="{6F0F36DF-ECB6-4E08-907A-36FF9ED6AD9C}"/>
            </a:ext>
          </a:extLst>
        </xdr:cNvPr>
        <xdr:cNvPicPr/>
      </xdr:nvPicPr>
      <xdr:blipFill>
        <a:blip xmlns:r="http://schemas.openxmlformats.org/officeDocument/2006/relationships" r:embed="rId94"/>
        <a:stretch>
          <a:fillRect/>
        </a:stretch>
      </xdr:blipFill>
      <xdr:spPr>
        <a:xfrm>
          <a:off x="858982" y="31629927"/>
          <a:ext cx="1657350" cy="895350"/>
        </a:xfrm>
        <a:prstGeom prst="rect">
          <a:avLst/>
        </a:prstGeom>
      </xdr:spPr>
    </xdr:pic>
    <xdr:clientData fLocksWithSheet="0"/>
  </xdr:twoCellAnchor>
  <xdr:twoCellAnchor>
    <xdr:from>
      <xdr:col>0</xdr:col>
      <xdr:colOff>0</xdr:colOff>
      <xdr:row>32</xdr:row>
      <xdr:rowOff>0</xdr:rowOff>
    </xdr:from>
    <xdr:to>
      <xdr:col>0</xdr:col>
      <xdr:colOff>401584</xdr:colOff>
      <xdr:row>32</xdr:row>
      <xdr:rowOff>331643</xdr:rowOff>
    </xdr:to>
    <xdr:pic>
      <xdr:nvPicPr>
        <xdr:cNvPr id="89" name="图片 142">
          <a:extLst>
            <a:ext uri="{FF2B5EF4-FFF2-40B4-BE49-F238E27FC236}">
              <a16:creationId xmlns:a16="http://schemas.microsoft.com/office/drawing/2014/main" id="{06579D8B-F249-41C4-B4BB-1AC4552BAD40}"/>
            </a:ext>
          </a:extLst>
        </xdr:cNvPr>
        <xdr:cNvPicPr>
          <a:picLocks noChangeAspect="1"/>
        </xdr:cNvPicPr>
      </xdr:nvPicPr>
      <xdr:blipFill>
        <a:blip xmlns:r="http://schemas.openxmlformats.org/officeDocument/2006/relationships" r:embed="rId3" cstate="email"/>
        <a:stretch>
          <a:fillRect/>
        </a:stretch>
      </xdr:blipFill>
      <xdr:spPr>
        <a:xfrm>
          <a:off x="0" y="33611127"/>
          <a:ext cx="401584" cy="331643"/>
        </a:xfrm>
        <a:prstGeom prst="rect">
          <a:avLst/>
        </a:prstGeom>
      </xdr:spPr>
    </xdr:pic>
    <xdr:clientData/>
  </xdr:twoCellAnchor>
  <xdr:twoCellAnchor>
    <xdr:from>
      <xdr:col>0</xdr:col>
      <xdr:colOff>0</xdr:colOff>
      <xdr:row>30</xdr:row>
      <xdr:rowOff>0</xdr:rowOff>
    </xdr:from>
    <xdr:to>
      <xdr:col>0</xdr:col>
      <xdr:colOff>401584</xdr:colOff>
      <xdr:row>30</xdr:row>
      <xdr:rowOff>331643</xdr:rowOff>
    </xdr:to>
    <xdr:pic>
      <xdr:nvPicPr>
        <xdr:cNvPr id="100" name="图片 142">
          <a:extLst>
            <a:ext uri="{FF2B5EF4-FFF2-40B4-BE49-F238E27FC236}">
              <a16:creationId xmlns:a16="http://schemas.microsoft.com/office/drawing/2014/main" id="{C7A78DCE-333E-48E0-A855-4158C3847C9E}"/>
            </a:ext>
          </a:extLst>
        </xdr:cNvPr>
        <xdr:cNvPicPr>
          <a:picLocks noChangeAspect="1"/>
        </xdr:cNvPicPr>
      </xdr:nvPicPr>
      <xdr:blipFill>
        <a:blip xmlns:r="http://schemas.openxmlformats.org/officeDocument/2006/relationships" r:embed="rId3" cstate="email"/>
        <a:stretch>
          <a:fillRect/>
        </a:stretch>
      </xdr:blipFill>
      <xdr:spPr>
        <a:xfrm>
          <a:off x="0" y="31505236"/>
          <a:ext cx="401584" cy="331643"/>
        </a:xfrm>
        <a:prstGeom prst="rect">
          <a:avLst/>
        </a:prstGeom>
      </xdr:spPr>
    </xdr:pic>
    <xdr:clientData/>
  </xdr:twoCellAnchor>
  <xdr:twoCellAnchor>
    <xdr:from>
      <xdr:col>0</xdr:col>
      <xdr:colOff>0</xdr:colOff>
      <xdr:row>29</xdr:row>
      <xdr:rowOff>0</xdr:rowOff>
    </xdr:from>
    <xdr:to>
      <xdr:col>0</xdr:col>
      <xdr:colOff>401584</xdr:colOff>
      <xdr:row>29</xdr:row>
      <xdr:rowOff>331643</xdr:rowOff>
    </xdr:to>
    <xdr:pic>
      <xdr:nvPicPr>
        <xdr:cNvPr id="101" name="图片 142">
          <a:extLst>
            <a:ext uri="{FF2B5EF4-FFF2-40B4-BE49-F238E27FC236}">
              <a16:creationId xmlns:a16="http://schemas.microsoft.com/office/drawing/2014/main" id="{E4A0C39B-5387-43EC-9EC7-8FAD86415D46}"/>
            </a:ext>
          </a:extLst>
        </xdr:cNvPr>
        <xdr:cNvPicPr>
          <a:picLocks noChangeAspect="1"/>
        </xdr:cNvPicPr>
      </xdr:nvPicPr>
      <xdr:blipFill>
        <a:blip xmlns:r="http://schemas.openxmlformats.org/officeDocument/2006/relationships" r:embed="rId3" cstate="email"/>
        <a:stretch>
          <a:fillRect/>
        </a:stretch>
      </xdr:blipFill>
      <xdr:spPr>
        <a:xfrm>
          <a:off x="0" y="30341455"/>
          <a:ext cx="401584" cy="331643"/>
        </a:xfrm>
        <a:prstGeom prst="rect">
          <a:avLst/>
        </a:prstGeom>
      </xdr:spPr>
    </xdr:pic>
    <xdr:clientData/>
  </xdr:twoCellAnchor>
  <xdr:twoCellAnchor>
    <xdr:from>
      <xdr:col>0</xdr:col>
      <xdr:colOff>0</xdr:colOff>
      <xdr:row>28</xdr:row>
      <xdr:rowOff>0</xdr:rowOff>
    </xdr:from>
    <xdr:to>
      <xdr:col>0</xdr:col>
      <xdr:colOff>401584</xdr:colOff>
      <xdr:row>28</xdr:row>
      <xdr:rowOff>331643</xdr:rowOff>
    </xdr:to>
    <xdr:pic>
      <xdr:nvPicPr>
        <xdr:cNvPr id="107" name="图片 142">
          <a:extLst>
            <a:ext uri="{FF2B5EF4-FFF2-40B4-BE49-F238E27FC236}">
              <a16:creationId xmlns:a16="http://schemas.microsoft.com/office/drawing/2014/main" id="{72C67C72-968B-4E92-AB2A-BD4800B66D19}"/>
            </a:ext>
          </a:extLst>
        </xdr:cNvPr>
        <xdr:cNvPicPr>
          <a:picLocks noChangeAspect="1"/>
        </xdr:cNvPicPr>
      </xdr:nvPicPr>
      <xdr:blipFill>
        <a:blip xmlns:r="http://schemas.openxmlformats.org/officeDocument/2006/relationships" r:embed="rId3" cstate="email"/>
        <a:stretch>
          <a:fillRect/>
        </a:stretch>
      </xdr:blipFill>
      <xdr:spPr>
        <a:xfrm>
          <a:off x="0" y="29399345"/>
          <a:ext cx="401584" cy="331643"/>
        </a:xfrm>
        <a:prstGeom prst="rect">
          <a:avLst/>
        </a:prstGeom>
      </xdr:spPr>
    </xdr:pic>
    <xdr:clientData/>
  </xdr:twoCellAnchor>
  <xdr:twoCellAnchor>
    <xdr:from>
      <xdr:col>0</xdr:col>
      <xdr:colOff>0</xdr:colOff>
      <xdr:row>27</xdr:row>
      <xdr:rowOff>0</xdr:rowOff>
    </xdr:from>
    <xdr:to>
      <xdr:col>0</xdr:col>
      <xdr:colOff>401584</xdr:colOff>
      <xdr:row>27</xdr:row>
      <xdr:rowOff>331643</xdr:rowOff>
    </xdr:to>
    <xdr:pic>
      <xdr:nvPicPr>
        <xdr:cNvPr id="108" name="图片 142">
          <a:extLst>
            <a:ext uri="{FF2B5EF4-FFF2-40B4-BE49-F238E27FC236}">
              <a16:creationId xmlns:a16="http://schemas.microsoft.com/office/drawing/2014/main" id="{0DD5BC53-30B8-4C38-82D4-076C33142B6B}"/>
            </a:ext>
          </a:extLst>
        </xdr:cNvPr>
        <xdr:cNvPicPr>
          <a:picLocks noChangeAspect="1"/>
        </xdr:cNvPicPr>
      </xdr:nvPicPr>
      <xdr:blipFill>
        <a:blip xmlns:r="http://schemas.openxmlformats.org/officeDocument/2006/relationships" r:embed="rId3" cstate="email"/>
        <a:stretch>
          <a:fillRect/>
        </a:stretch>
      </xdr:blipFill>
      <xdr:spPr>
        <a:xfrm>
          <a:off x="0" y="28124727"/>
          <a:ext cx="401584" cy="331643"/>
        </a:xfrm>
        <a:prstGeom prst="rect">
          <a:avLst/>
        </a:prstGeom>
      </xdr:spPr>
    </xdr:pic>
    <xdr:clientData/>
  </xdr:twoCellAnchor>
  <xdr:twoCellAnchor>
    <xdr:from>
      <xdr:col>0</xdr:col>
      <xdr:colOff>0</xdr:colOff>
      <xdr:row>26</xdr:row>
      <xdr:rowOff>0</xdr:rowOff>
    </xdr:from>
    <xdr:to>
      <xdr:col>0</xdr:col>
      <xdr:colOff>401584</xdr:colOff>
      <xdr:row>26</xdr:row>
      <xdr:rowOff>331643</xdr:rowOff>
    </xdr:to>
    <xdr:pic>
      <xdr:nvPicPr>
        <xdr:cNvPr id="109" name="图片 142">
          <a:extLst>
            <a:ext uri="{FF2B5EF4-FFF2-40B4-BE49-F238E27FC236}">
              <a16:creationId xmlns:a16="http://schemas.microsoft.com/office/drawing/2014/main" id="{A6CC9449-939D-40BB-912E-6E3133570CC1}"/>
            </a:ext>
          </a:extLst>
        </xdr:cNvPr>
        <xdr:cNvPicPr>
          <a:picLocks noChangeAspect="1"/>
        </xdr:cNvPicPr>
      </xdr:nvPicPr>
      <xdr:blipFill>
        <a:blip xmlns:r="http://schemas.openxmlformats.org/officeDocument/2006/relationships" r:embed="rId3" cstate="email"/>
        <a:stretch>
          <a:fillRect/>
        </a:stretch>
      </xdr:blipFill>
      <xdr:spPr>
        <a:xfrm>
          <a:off x="0" y="26988655"/>
          <a:ext cx="401584" cy="331643"/>
        </a:xfrm>
        <a:prstGeom prst="rect">
          <a:avLst/>
        </a:prstGeom>
      </xdr:spPr>
    </xdr:pic>
    <xdr:clientData/>
  </xdr:twoCellAnchor>
  <xdr:twoCellAnchor>
    <xdr:from>
      <xdr:col>0</xdr:col>
      <xdr:colOff>928254</xdr:colOff>
      <xdr:row>32</xdr:row>
      <xdr:rowOff>41564</xdr:rowOff>
    </xdr:from>
    <xdr:to>
      <xdr:col>0</xdr:col>
      <xdr:colOff>2585604</xdr:colOff>
      <xdr:row>32</xdr:row>
      <xdr:rowOff>936914</xdr:rowOff>
    </xdr:to>
    <xdr:pic>
      <xdr:nvPicPr>
        <xdr:cNvPr id="115" name="Picture 18" descr="VhDDnZ">
          <a:extLst>
            <a:ext uri="{FF2B5EF4-FFF2-40B4-BE49-F238E27FC236}">
              <a16:creationId xmlns:a16="http://schemas.microsoft.com/office/drawing/2014/main" id="{4A4BC2C1-5D73-4131-8410-98A6CE064D4C}"/>
            </a:ext>
          </a:extLst>
        </xdr:cNvPr>
        <xdr:cNvPicPr/>
      </xdr:nvPicPr>
      <xdr:blipFill>
        <a:blip xmlns:r="http://schemas.openxmlformats.org/officeDocument/2006/relationships" r:embed="rId95"/>
        <a:stretch>
          <a:fillRect/>
        </a:stretch>
      </xdr:blipFill>
      <xdr:spPr>
        <a:xfrm>
          <a:off x="928254" y="33652691"/>
          <a:ext cx="1657350" cy="895350"/>
        </a:xfrm>
        <a:prstGeom prst="rect">
          <a:avLst/>
        </a:prstGeom>
      </xdr:spPr>
    </xdr:pic>
    <xdr:clientData fLocksWithSheet="0"/>
  </xdr:twoCellAnchor>
  <xdr:twoCellAnchor>
    <xdr:from>
      <xdr:col>0</xdr:col>
      <xdr:colOff>942109</xdr:colOff>
      <xdr:row>36</xdr:row>
      <xdr:rowOff>41564</xdr:rowOff>
    </xdr:from>
    <xdr:to>
      <xdr:col>0</xdr:col>
      <xdr:colOff>2428009</xdr:colOff>
      <xdr:row>36</xdr:row>
      <xdr:rowOff>936914</xdr:rowOff>
    </xdr:to>
    <xdr:pic>
      <xdr:nvPicPr>
        <xdr:cNvPr id="116" name="Picture 3" descr="BqZUtB">
          <a:extLst>
            <a:ext uri="{FF2B5EF4-FFF2-40B4-BE49-F238E27FC236}">
              <a16:creationId xmlns:a16="http://schemas.microsoft.com/office/drawing/2014/main" id="{476D6D7A-61AF-46A2-A200-AD3C0ADD4C25}"/>
            </a:ext>
          </a:extLst>
        </xdr:cNvPr>
        <xdr:cNvPicPr/>
      </xdr:nvPicPr>
      <xdr:blipFill>
        <a:blip xmlns:r="http://schemas.openxmlformats.org/officeDocument/2006/relationships" r:embed="rId96"/>
        <a:stretch>
          <a:fillRect/>
        </a:stretch>
      </xdr:blipFill>
      <xdr:spPr>
        <a:xfrm>
          <a:off x="942109" y="38349382"/>
          <a:ext cx="1485900" cy="895350"/>
        </a:xfrm>
        <a:prstGeom prst="rect">
          <a:avLst/>
        </a:prstGeom>
      </xdr:spPr>
    </xdr:pic>
    <xdr:clientData fLocksWithSheet="0"/>
  </xdr:twoCellAnchor>
  <xdr:twoCellAnchor>
    <xdr:from>
      <xdr:col>0</xdr:col>
      <xdr:colOff>914400</xdr:colOff>
      <xdr:row>37</xdr:row>
      <xdr:rowOff>41563</xdr:rowOff>
    </xdr:from>
    <xdr:to>
      <xdr:col>0</xdr:col>
      <xdr:colOff>2400300</xdr:colOff>
      <xdr:row>37</xdr:row>
      <xdr:rowOff>936913</xdr:rowOff>
    </xdr:to>
    <xdr:pic>
      <xdr:nvPicPr>
        <xdr:cNvPr id="117" name="Picture 73" descr="VrTMZk">
          <a:extLst>
            <a:ext uri="{FF2B5EF4-FFF2-40B4-BE49-F238E27FC236}">
              <a16:creationId xmlns:a16="http://schemas.microsoft.com/office/drawing/2014/main" id="{612D01B9-B8CE-44C2-9249-2BA12CE8ABDF}"/>
            </a:ext>
          </a:extLst>
        </xdr:cNvPr>
        <xdr:cNvPicPr/>
      </xdr:nvPicPr>
      <xdr:blipFill>
        <a:blip xmlns:r="http://schemas.openxmlformats.org/officeDocument/2006/relationships" r:embed="rId97"/>
        <a:stretch>
          <a:fillRect/>
        </a:stretch>
      </xdr:blipFill>
      <xdr:spPr>
        <a:xfrm>
          <a:off x="914400" y="39291490"/>
          <a:ext cx="1485900" cy="895350"/>
        </a:xfrm>
        <a:prstGeom prst="rect">
          <a:avLst/>
        </a:prstGeom>
      </xdr:spPr>
    </xdr:pic>
    <xdr:clientData fLocksWithSheet="0"/>
  </xdr:twoCellAnchor>
  <xdr:twoCellAnchor>
    <xdr:from>
      <xdr:col>0</xdr:col>
      <xdr:colOff>0</xdr:colOff>
      <xdr:row>36</xdr:row>
      <xdr:rowOff>0</xdr:rowOff>
    </xdr:from>
    <xdr:to>
      <xdr:col>0</xdr:col>
      <xdr:colOff>401584</xdr:colOff>
      <xdr:row>36</xdr:row>
      <xdr:rowOff>331643</xdr:rowOff>
    </xdr:to>
    <xdr:pic>
      <xdr:nvPicPr>
        <xdr:cNvPr id="119" name="图片 142">
          <a:extLst>
            <a:ext uri="{FF2B5EF4-FFF2-40B4-BE49-F238E27FC236}">
              <a16:creationId xmlns:a16="http://schemas.microsoft.com/office/drawing/2014/main" id="{2E38AC52-2488-4541-9B04-73E85F0D3CF4}"/>
            </a:ext>
          </a:extLst>
        </xdr:cNvPr>
        <xdr:cNvPicPr>
          <a:picLocks noChangeAspect="1"/>
        </xdr:cNvPicPr>
      </xdr:nvPicPr>
      <xdr:blipFill>
        <a:blip xmlns:r="http://schemas.openxmlformats.org/officeDocument/2006/relationships" r:embed="rId3" cstate="email"/>
        <a:stretch>
          <a:fillRect/>
        </a:stretch>
      </xdr:blipFill>
      <xdr:spPr>
        <a:xfrm>
          <a:off x="0" y="38307818"/>
          <a:ext cx="401584" cy="331643"/>
        </a:xfrm>
        <a:prstGeom prst="rect">
          <a:avLst/>
        </a:prstGeom>
      </xdr:spPr>
    </xdr:pic>
    <xdr:clientData/>
  </xdr:twoCellAnchor>
  <xdr:twoCellAnchor>
    <xdr:from>
      <xdr:col>0</xdr:col>
      <xdr:colOff>0</xdr:colOff>
      <xdr:row>37</xdr:row>
      <xdr:rowOff>0</xdr:rowOff>
    </xdr:from>
    <xdr:to>
      <xdr:col>0</xdr:col>
      <xdr:colOff>401584</xdr:colOff>
      <xdr:row>37</xdr:row>
      <xdr:rowOff>331643</xdr:rowOff>
    </xdr:to>
    <xdr:pic>
      <xdr:nvPicPr>
        <xdr:cNvPr id="120" name="图片 142">
          <a:extLst>
            <a:ext uri="{FF2B5EF4-FFF2-40B4-BE49-F238E27FC236}">
              <a16:creationId xmlns:a16="http://schemas.microsoft.com/office/drawing/2014/main" id="{FB76836C-B100-4048-8B72-308DAD6B3287}"/>
            </a:ext>
          </a:extLst>
        </xdr:cNvPr>
        <xdr:cNvPicPr>
          <a:picLocks noChangeAspect="1"/>
        </xdr:cNvPicPr>
      </xdr:nvPicPr>
      <xdr:blipFill>
        <a:blip xmlns:r="http://schemas.openxmlformats.org/officeDocument/2006/relationships" r:embed="rId3" cstate="email"/>
        <a:stretch>
          <a:fillRect/>
        </a:stretch>
      </xdr:blipFill>
      <xdr:spPr>
        <a:xfrm>
          <a:off x="0" y="39249927"/>
          <a:ext cx="401584" cy="331643"/>
        </a:xfrm>
        <a:prstGeom prst="rect">
          <a:avLst/>
        </a:prstGeom>
      </xdr:spPr>
    </xdr:pic>
    <xdr:clientData/>
  </xdr:twoCellAnchor>
  <xdr:twoCellAnchor>
    <xdr:from>
      <xdr:col>0</xdr:col>
      <xdr:colOff>928254</xdr:colOff>
      <xdr:row>39</xdr:row>
      <xdr:rowOff>27709</xdr:rowOff>
    </xdr:from>
    <xdr:to>
      <xdr:col>0</xdr:col>
      <xdr:colOff>2585604</xdr:colOff>
      <xdr:row>39</xdr:row>
      <xdr:rowOff>923059</xdr:rowOff>
    </xdr:to>
    <xdr:pic>
      <xdr:nvPicPr>
        <xdr:cNvPr id="123" name="Picture 35" descr="sYKrhO">
          <a:extLst>
            <a:ext uri="{FF2B5EF4-FFF2-40B4-BE49-F238E27FC236}">
              <a16:creationId xmlns:a16="http://schemas.microsoft.com/office/drawing/2014/main" id="{0F8EFFBC-AFB8-4E09-8A87-417201816489}"/>
            </a:ext>
          </a:extLst>
        </xdr:cNvPr>
        <xdr:cNvPicPr/>
      </xdr:nvPicPr>
      <xdr:blipFill>
        <a:blip xmlns:r="http://schemas.openxmlformats.org/officeDocument/2006/relationships" r:embed="rId98"/>
        <a:stretch>
          <a:fillRect/>
        </a:stretch>
      </xdr:blipFill>
      <xdr:spPr>
        <a:xfrm>
          <a:off x="928254" y="40219745"/>
          <a:ext cx="1657350" cy="895350"/>
        </a:xfrm>
        <a:prstGeom prst="rect">
          <a:avLst/>
        </a:prstGeom>
      </xdr:spPr>
    </xdr:pic>
    <xdr:clientData fLocksWithSheet="0"/>
  </xdr:twoCellAnchor>
  <xdr:twoCellAnchor>
    <xdr:from>
      <xdr:col>0</xdr:col>
      <xdr:colOff>0</xdr:colOff>
      <xdr:row>39</xdr:row>
      <xdr:rowOff>0</xdr:rowOff>
    </xdr:from>
    <xdr:to>
      <xdr:col>0</xdr:col>
      <xdr:colOff>401584</xdr:colOff>
      <xdr:row>39</xdr:row>
      <xdr:rowOff>331643</xdr:rowOff>
    </xdr:to>
    <xdr:pic>
      <xdr:nvPicPr>
        <xdr:cNvPr id="125" name="图片 142">
          <a:extLst>
            <a:ext uri="{FF2B5EF4-FFF2-40B4-BE49-F238E27FC236}">
              <a16:creationId xmlns:a16="http://schemas.microsoft.com/office/drawing/2014/main" id="{6183A29B-B5AA-4B73-B5EA-05564774C1BA}"/>
            </a:ext>
          </a:extLst>
        </xdr:cNvPr>
        <xdr:cNvPicPr>
          <a:picLocks noChangeAspect="1"/>
        </xdr:cNvPicPr>
      </xdr:nvPicPr>
      <xdr:blipFill>
        <a:blip xmlns:r="http://schemas.openxmlformats.org/officeDocument/2006/relationships" r:embed="rId3" cstate="email"/>
        <a:stretch>
          <a:fillRect/>
        </a:stretch>
      </xdr:blipFill>
      <xdr:spPr>
        <a:xfrm>
          <a:off x="0" y="40192036"/>
          <a:ext cx="401584" cy="331643"/>
        </a:xfrm>
        <a:prstGeom prst="rect">
          <a:avLst/>
        </a:prstGeom>
      </xdr:spPr>
    </xdr:pic>
    <xdr:clientData/>
  </xdr:twoCellAnchor>
  <xdr:twoCellAnchor>
    <xdr:from>
      <xdr:col>0</xdr:col>
      <xdr:colOff>1025236</xdr:colOff>
      <xdr:row>42</xdr:row>
      <xdr:rowOff>13854</xdr:rowOff>
    </xdr:from>
    <xdr:to>
      <xdr:col>0</xdr:col>
      <xdr:colOff>2511136</xdr:colOff>
      <xdr:row>42</xdr:row>
      <xdr:rowOff>909204</xdr:rowOff>
    </xdr:to>
    <xdr:pic>
      <xdr:nvPicPr>
        <xdr:cNvPr id="47" name="Picture 32" descr="QoWjkH">
          <a:extLst>
            <a:ext uri="{FF2B5EF4-FFF2-40B4-BE49-F238E27FC236}">
              <a16:creationId xmlns:a16="http://schemas.microsoft.com/office/drawing/2014/main" id="{C6E7C004-011F-40D2-BF91-A1CB176B1B2B}"/>
            </a:ext>
          </a:extLst>
        </xdr:cNvPr>
        <xdr:cNvPicPr/>
      </xdr:nvPicPr>
      <xdr:blipFill>
        <a:blip xmlns:r="http://schemas.openxmlformats.org/officeDocument/2006/relationships" r:embed="rId99"/>
        <a:stretch>
          <a:fillRect/>
        </a:stretch>
      </xdr:blipFill>
      <xdr:spPr>
        <a:xfrm>
          <a:off x="1025236" y="43032218"/>
          <a:ext cx="1485900" cy="895350"/>
        </a:xfrm>
        <a:prstGeom prst="rect">
          <a:avLst/>
        </a:prstGeom>
      </xdr:spPr>
    </xdr:pic>
    <xdr:clientData fLocksWithSheet="0"/>
  </xdr:twoCellAnchor>
  <xdr:twoCellAnchor>
    <xdr:from>
      <xdr:col>0</xdr:col>
      <xdr:colOff>0</xdr:colOff>
      <xdr:row>42</xdr:row>
      <xdr:rowOff>0</xdr:rowOff>
    </xdr:from>
    <xdr:to>
      <xdr:col>0</xdr:col>
      <xdr:colOff>401584</xdr:colOff>
      <xdr:row>42</xdr:row>
      <xdr:rowOff>331643</xdr:rowOff>
    </xdr:to>
    <xdr:pic>
      <xdr:nvPicPr>
        <xdr:cNvPr id="49" name="图片 142">
          <a:extLst>
            <a:ext uri="{FF2B5EF4-FFF2-40B4-BE49-F238E27FC236}">
              <a16:creationId xmlns:a16="http://schemas.microsoft.com/office/drawing/2014/main" id="{38F8C81E-4325-4A36-B288-27D44F878735}"/>
            </a:ext>
          </a:extLst>
        </xdr:cNvPr>
        <xdr:cNvPicPr>
          <a:picLocks noChangeAspect="1"/>
        </xdr:cNvPicPr>
      </xdr:nvPicPr>
      <xdr:blipFill>
        <a:blip xmlns:r="http://schemas.openxmlformats.org/officeDocument/2006/relationships" r:embed="rId3" cstate="email"/>
        <a:stretch>
          <a:fillRect/>
        </a:stretch>
      </xdr:blipFill>
      <xdr:spPr>
        <a:xfrm>
          <a:off x="0" y="43018364"/>
          <a:ext cx="401584" cy="331643"/>
        </a:xfrm>
        <a:prstGeom prst="rect">
          <a:avLst/>
        </a:prstGeom>
      </xdr:spPr>
    </xdr:pic>
    <xdr:clientData/>
  </xdr:twoCellAnchor>
  <xdr:twoCellAnchor>
    <xdr:from>
      <xdr:col>0</xdr:col>
      <xdr:colOff>869576</xdr:colOff>
      <xdr:row>44</xdr:row>
      <xdr:rowOff>71717</xdr:rowOff>
    </xdr:from>
    <xdr:to>
      <xdr:col>0</xdr:col>
      <xdr:colOff>2526926</xdr:colOff>
      <xdr:row>44</xdr:row>
      <xdr:rowOff>967067</xdr:rowOff>
    </xdr:to>
    <xdr:pic>
      <xdr:nvPicPr>
        <xdr:cNvPr id="52" name="Picture 92" descr="XUpdrt">
          <a:extLst>
            <a:ext uri="{FF2B5EF4-FFF2-40B4-BE49-F238E27FC236}">
              <a16:creationId xmlns:a16="http://schemas.microsoft.com/office/drawing/2014/main" id="{3E9C8B2C-1D6F-493A-A2D6-A20C909F6D89}"/>
            </a:ext>
          </a:extLst>
        </xdr:cNvPr>
        <xdr:cNvPicPr/>
      </xdr:nvPicPr>
      <xdr:blipFill>
        <a:blip xmlns:r="http://schemas.openxmlformats.org/officeDocument/2006/relationships" r:embed="rId100"/>
        <a:stretch>
          <a:fillRect/>
        </a:stretch>
      </xdr:blipFill>
      <xdr:spPr>
        <a:xfrm>
          <a:off x="869576" y="45038682"/>
          <a:ext cx="1657350" cy="895350"/>
        </a:xfrm>
        <a:prstGeom prst="rect">
          <a:avLst/>
        </a:prstGeom>
      </xdr:spPr>
    </xdr:pic>
    <xdr:clientData fLocksWithSheet="0"/>
  </xdr:twoCellAnchor>
  <xdr:twoCellAnchor>
    <xdr:from>
      <xdr:col>0</xdr:col>
      <xdr:colOff>0</xdr:colOff>
      <xdr:row>44</xdr:row>
      <xdr:rowOff>0</xdr:rowOff>
    </xdr:from>
    <xdr:to>
      <xdr:col>0</xdr:col>
      <xdr:colOff>401584</xdr:colOff>
      <xdr:row>44</xdr:row>
      <xdr:rowOff>331643</xdr:rowOff>
    </xdr:to>
    <xdr:pic>
      <xdr:nvPicPr>
        <xdr:cNvPr id="127" name="图片 142">
          <a:extLst>
            <a:ext uri="{FF2B5EF4-FFF2-40B4-BE49-F238E27FC236}">
              <a16:creationId xmlns:a16="http://schemas.microsoft.com/office/drawing/2014/main" id="{3FF8FF87-A5E3-48D6-A457-87057D2E9EBD}"/>
            </a:ext>
          </a:extLst>
        </xdr:cNvPr>
        <xdr:cNvPicPr>
          <a:picLocks noChangeAspect="1"/>
        </xdr:cNvPicPr>
      </xdr:nvPicPr>
      <xdr:blipFill>
        <a:blip xmlns:r="http://schemas.openxmlformats.org/officeDocument/2006/relationships" r:embed="rId3" cstate="email"/>
        <a:stretch>
          <a:fillRect/>
        </a:stretch>
      </xdr:blipFill>
      <xdr:spPr>
        <a:xfrm>
          <a:off x="0" y="44966965"/>
          <a:ext cx="401584" cy="331643"/>
        </a:xfrm>
        <a:prstGeom prst="rect">
          <a:avLst/>
        </a:prstGeom>
      </xdr:spPr>
    </xdr:pic>
    <xdr:clientData/>
  </xdr:twoCellAnchor>
  <xdr:twoCellAnchor>
    <xdr:from>
      <xdr:col>0</xdr:col>
      <xdr:colOff>995083</xdr:colOff>
      <xdr:row>47</xdr:row>
      <xdr:rowOff>62753</xdr:rowOff>
    </xdr:from>
    <xdr:to>
      <xdr:col>0</xdr:col>
      <xdr:colOff>2652433</xdr:colOff>
      <xdr:row>47</xdr:row>
      <xdr:rowOff>859043</xdr:rowOff>
    </xdr:to>
    <xdr:pic>
      <xdr:nvPicPr>
        <xdr:cNvPr id="128" name="Picture 25" descr="rdsNVo">
          <a:extLst>
            <a:ext uri="{FF2B5EF4-FFF2-40B4-BE49-F238E27FC236}">
              <a16:creationId xmlns:a16="http://schemas.microsoft.com/office/drawing/2014/main" id="{C696C869-6BC4-453D-82F2-FC7EFD27BE5D}"/>
            </a:ext>
          </a:extLst>
        </xdr:cNvPr>
        <xdr:cNvPicPr/>
      </xdr:nvPicPr>
      <xdr:blipFill>
        <a:blip xmlns:r="http://schemas.openxmlformats.org/officeDocument/2006/relationships" r:embed="rId101"/>
        <a:stretch>
          <a:fillRect/>
        </a:stretch>
      </xdr:blipFill>
      <xdr:spPr>
        <a:xfrm>
          <a:off x="995083" y="47952212"/>
          <a:ext cx="1657350" cy="796290"/>
        </a:xfrm>
        <a:prstGeom prst="rect">
          <a:avLst/>
        </a:prstGeom>
      </xdr:spPr>
    </xdr:pic>
    <xdr:clientData fLocksWithSheet="0"/>
  </xdr:twoCellAnchor>
  <xdr:twoCellAnchor editAs="oneCell">
    <xdr:from>
      <xdr:col>0</xdr:col>
      <xdr:colOff>0</xdr:colOff>
      <xdr:row>47</xdr:row>
      <xdr:rowOff>0</xdr:rowOff>
    </xdr:from>
    <xdr:to>
      <xdr:col>0</xdr:col>
      <xdr:colOff>401584</xdr:colOff>
      <xdr:row>47</xdr:row>
      <xdr:rowOff>331643</xdr:rowOff>
    </xdr:to>
    <xdr:pic>
      <xdr:nvPicPr>
        <xdr:cNvPr id="138" name="Picture 137">
          <a:extLst>
            <a:ext uri="{FF2B5EF4-FFF2-40B4-BE49-F238E27FC236}">
              <a16:creationId xmlns:a16="http://schemas.microsoft.com/office/drawing/2014/main" id="{3B0FBF4A-7106-46DB-9BF2-CCF5BD417F7A}"/>
            </a:ext>
          </a:extLst>
        </xdr:cNvPr>
        <xdr:cNvPicPr>
          <a:picLocks noChangeAspect="1"/>
        </xdr:cNvPicPr>
      </xdr:nvPicPr>
      <xdr:blipFill>
        <a:blip xmlns:r="http://schemas.openxmlformats.org/officeDocument/2006/relationships" r:embed="rId3" cstate="email"/>
        <a:stretch>
          <a:fillRect/>
        </a:stretch>
      </xdr:blipFill>
      <xdr:spPr>
        <a:xfrm>
          <a:off x="0" y="47889459"/>
          <a:ext cx="401584" cy="33164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1006984</xdr:colOff>
      <xdr:row>5</xdr:row>
      <xdr:rowOff>208897</xdr:rowOff>
    </xdr:from>
    <xdr:to>
      <xdr:col>0</xdr:col>
      <xdr:colOff>2600257</xdr:colOff>
      <xdr:row>5</xdr:row>
      <xdr:rowOff>1660546</xdr:rowOff>
    </xdr:to>
    <xdr:pic>
      <xdr:nvPicPr>
        <xdr:cNvPr id="3" name="图片 105">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tretch>
          <a:fillRect/>
        </a:stretch>
      </xdr:blipFill>
      <xdr:spPr>
        <a:xfrm>
          <a:off x="1006984" y="5180040"/>
          <a:ext cx="1593273" cy="1451649"/>
        </a:xfrm>
        <a:prstGeom prst="rect">
          <a:avLst/>
        </a:prstGeom>
      </xdr:spPr>
    </xdr:pic>
    <xdr:clientData/>
  </xdr:twoCellAnchor>
  <xdr:twoCellAnchor editAs="oneCell">
    <xdr:from>
      <xdr:col>0</xdr:col>
      <xdr:colOff>1386568</xdr:colOff>
      <xdr:row>6</xdr:row>
      <xdr:rowOff>242482</xdr:rowOff>
    </xdr:from>
    <xdr:to>
      <xdr:col>0</xdr:col>
      <xdr:colOff>2469878</xdr:colOff>
      <xdr:row>6</xdr:row>
      <xdr:rowOff>1687107</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2"/>
        <a:stretch>
          <a:fillRect/>
        </a:stretch>
      </xdr:blipFill>
      <xdr:spPr>
        <a:xfrm>
          <a:off x="1386568" y="9105268"/>
          <a:ext cx="1083310" cy="1444625"/>
        </a:xfrm>
        <a:prstGeom prst="rect">
          <a:avLst/>
        </a:prstGeom>
        <a:noFill/>
        <a:ln w="9525">
          <a:noFill/>
        </a:ln>
      </xdr:spPr>
    </xdr:pic>
    <xdr:clientData/>
  </xdr:twoCellAnchor>
  <xdr:twoCellAnchor>
    <xdr:from>
      <xdr:col>0</xdr:col>
      <xdr:colOff>1169754</xdr:colOff>
      <xdr:row>14</xdr:row>
      <xdr:rowOff>381000</xdr:rowOff>
    </xdr:from>
    <xdr:to>
      <xdr:col>0</xdr:col>
      <xdr:colOff>2832299</xdr:colOff>
      <xdr:row>14</xdr:row>
      <xdr:rowOff>1832659</xdr:rowOff>
    </xdr:to>
    <xdr:pic>
      <xdr:nvPicPr>
        <xdr:cNvPr id="14" name="图片 81" descr="https://www.ruijienetworks.com/FU/Upload/Product/2020/4-2/20204212969249.jpg">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3" cstate="screen"/>
        <a:srcRect/>
        <a:stretch>
          <a:fillRect/>
        </a:stretch>
      </xdr:blipFill>
      <xdr:spPr>
        <a:xfrm>
          <a:off x="1169754" y="11357429"/>
          <a:ext cx="1662545" cy="1451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1308795</xdr:colOff>
      <xdr:row>34</xdr:row>
      <xdr:rowOff>560972</xdr:rowOff>
    </xdr:from>
    <xdr:to>
      <xdr:col>0</xdr:col>
      <xdr:colOff>2748843</xdr:colOff>
      <xdr:row>34</xdr:row>
      <xdr:rowOff>1516936</xdr:rowOff>
    </xdr:to>
    <xdr:pic>
      <xdr:nvPicPr>
        <xdr:cNvPr id="15" name="图片 8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4" cstate="screen"/>
        <a:stretch>
          <a:fillRect/>
        </a:stretch>
      </xdr:blipFill>
      <xdr:spPr>
        <a:xfrm>
          <a:off x="1308795" y="16617401"/>
          <a:ext cx="1440048" cy="955964"/>
        </a:xfrm>
        <a:prstGeom prst="rect">
          <a:avLst/>
        </a:prstGeom>
      </xdr:spPr>
    </xdr:pic>
    <xdr:clientData/>
  </xdr:twoCellAnchor>
  <xdr:twoCellAnchor editAs="oneCell">
    <xdr:from>
      <xdr:col>0</xdr:col>
      <xdr:colOff>1601339</xdr:colOff>
      <xdr:row>16</xdr:row>
      <xdr:rowOff>330231</xdr:rowOff>
    </xdr:from>
    <xdr:to>
      <xdr:col>0</xdr:col>
      <xdr:colOff>2477639</xdr:colOff>
      <xdr:row>16</xdr:row>
      <xdr:rowOff>1727231</xdr:rowOff>
    </xdr:to>
    <xdr:pic>
      <xdr:nvPicPr>
        <xdr:cNvPr id="16" name="Picture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5"/>
        <a:stretch>
          <a:fillRect/>
        </a:stretch>
      </xdr:blipFill>
      <xdr:spPr>
        <a:xfrm>
          <a:off x="1601339" y="14073445"/>
          <a:ext cx="876300" cy="1397000"/>
        </a:xfrm>
        <a:prstGeom prst="rect">
          <a:avLst/>
        </a:prstGeom>
        <a:noFill/>
        <a:ln w="9525">
          <a:noFill/>
        </a:ln>
      </xdr:spPr>
    </xdr:pic>
    <xdr:clientData/>
  </xdr:twoCellAnchor>
  <xdr:twoCellAnchor>
    <xdr:from>
      <xdr:col>0</xdr:col>
      <xdr:colOff>1310872</xdr:colOff>
      <xdr:row>36</xdr:row>
      <xdr:rowOff>562628</xdr:rowOff>
    </xdr:from>
    <xdr:to>
      <xdr:col>0</xdr:col>
      <xdr:colOff>2751052</xdr:colOff>
      <xdr:row>36</xdr:row>
      <xdr:rowOff>1518303</xdr:rowOff>
    </xdr:to>
    <xdr:pic>
      <xdr:nvPicPr>
        <xdr:cNvPr id="17" name="图片 84">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4" cstate="screen"/>
        <a:stretch>
          <a:fillRect/>
        </a:stretch>
      </xdr:blipFill>
      <xdr:spPr>
        <a:xfrm>
          <a:off x="1310872" y="18596628"/>
          <a:ext cx="1440180" cy="955675"/>
        </a:xfrm>
        <a:prstGeom prst="rect">
          <a:avLst/>
        </a:prstGeom>
      </xdr:spPr>
    </xdr:pic>
    <xdr:clientData/>
  </xdr:twoCellAnchor>
  <xdr:twoCellAnchor editAs="oneCell">
    <xdr:from>
      <xdr:col>0</xdr:col>
      <xdr:colOff>1547042</xdr:colOff>
      <xdr:row>166</xdr:row>
      <xdr:rowOff>45357</xdr:rowOff>
    </xdr:from>
    <xdr:to>
      <xdr:col>0</xdr:col>
      <xdr:colOff>2202257</xdr:colOff>
      <xdr:row>166</xdr:row>
      <xdr:rowOff>638499</xdr:rowOff>
    </xdr:to>
    <xdr:pic>
      <xdr:nvPicPr>
        <xdr:cNvPr id="18" name="Picture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6" cstate="print"/>
        <a:stretch>
          <a:fillRect/>
        </a:stretch>
      </xdr:blipFill>
      <xdr:spPr>
        <a:xfrm>
          <a:off x="1547042" y="69269428"/>
          <a:ext cx="655215" cy="593142"/>
        </a:xfrm>
        <a:prstGeom prst="rect">
          <a:avLst/>
        </a:prstGeom>
        <a:noFill/>
        <a:ln w="9525">
          <a:noFill/>
        </a:ln>
      </xdr:spPr>
    </xdr:pic>
    <xdr:clientData/>
  </xdr:twoCellAnchor>
  <xdr:twoCellAnchor editAs="oneCell">
    <xdr:from>
      <xdr:col>0</xdr:col>
      <xdr:colOff>1102542</xdr:colOff>
      <xdr:row>168</xdr:row>
      <xdr:rowOff>171722</xdr:rowOff>
    </xdr:from>
    <xdr:to>
      <xdr:col>0</xdr:col>
      <xdr:colOff>2639316</xdr:colOff>
      <xdr:row>168</xdr:row>
      <xdr:rowOff>644115</xdr:rowOff>
    </xdr:to>
    <xdr:pic>
      <xdr:nvPicPr>
        <xdr:cNvPr id="19" name="Picture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7" cstate="print"/>
        <a:stretch>
          <a:fillRect/>
        </a:stretch>
      </xdr:blipFill>
      <xdr:spPr>
        <a:xfrm>
          <a:off x="1102542" y="70847222"/>
          <a:ext cx="1536774" cy="472393"/>
        </a:xfrm>
        <a:prstGeom prst="rect">
          <a:avLst/>
        </a:prstGeom>
        <a:noFill/>
        <a:ln w="9525">
          <a:noFill/>
        </a:ln>
      </xdr:spPr>
    </xdr:pic>
    <xdr:clientData/>
  </xdr:twoCellAnchor>
  <xdr:twoCellAnchor editAs="oneCell">
    <xdr:from>
      <xdr:col>0</xdr:col>
      <xdr:colOff>1097733</xdr:colOff>
      <xdr:row>169</xdr:row>
      <xdr:rowOff>170544</xdr:rowOff>
    </xdr:from>
    <xdr:to>
      <xdr:col>0</xdr:col>
      <xdr:colOff>2628528</xdr:colOff>
      <xdr:row>169</xdr:row>
      <xdr:rowOff>642938</xdr:rowOff>
    </xdr:to>
    <xdr:pic>
      <xdr:nvPicPr>
        <xdr:cNvPr id="20" name="Picture 19">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8" cstate="print"/>
        <a:stretch>
          <a:fillRect/>
        </a:stretch>
      </xdr:blipFill>
      <xdr:spPr>
        <a:xfrm>
          <a:off x="1097733" y="71571758"/>
          <a:ext cx="1530795" cy="472394"/>
        </a:xfrm>
        <a:prstGeom prst="rect">
          <a:avLst/>
        </a:prstGeom>
        <a:noFill/>
        <a:ln w="9525">
          <a:noFill/>
        </a:ln>
      </xdr:spPr>
    </xdr:pic>
    <xdr:clientData/>
  </xdr:twoCellAnchor>
  <xdr:twoCellAnchor editAs="oneCell">
    <xdr:from>
      <xdr:col>0</xdr:col>
      <xdr:colOff>1060270</xdr:colOff>
      <xdr:row>170</xdr:row>
      <xdr:rowOff>165099</xdr:rowOff>
    </xdr:from>
    <xdr:to>
      <xdr:col>0</xdr:col>
      <xdr:colOff>2609004</xdr:colOff>
      <xdr:row>170</xdr:row>
      <xdr:rowOff>643472</xdr:rowOff>
    </xdr:to>
    <xdr:pic>
      <xdr:nvPicPr>
        <xdr:cNvPr id="21" name="Picture 20">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9" cstate="print"/>
        <a:stretch>
          <a:fillRect/>
        </a:stretch>
      </xdr:blipFill>
      <xdr:spPr>
        <a:xfrm>
          <a:off x="1060270" y="72292028"/>
          <a:ext cx="1548734" cy="478373"/>
        </a:xfrm>
        <a:prstGeom prst="rect">
          <a:avLst/>
        </a:prstGeom>
        <a:noFill/>
        <a:ln w="9525">
          <a:noFill/>
        </a:ln>
      </xdr:spPr>
    </xdr:pic>
    <xdr:clientData/>
  </xdr:twoCellAnchor>
  <xdr:twoCellAnchor editAs="oneCell">
    <xdr:from>
      <xdr:col>0</xdr:col>
      <xdr:colOff>922293</xdr:colOff>
      <xdr:row>175</xdr:row>
      <xdr:rowOff>190500</xdr:rowOff>
    </xdr:from>
    <xdr:to>
      <xdr:col>0</xdr:col>
      <xdr:colOff>2791735</xdr:colOff>
      <xdr:row>175</xdr:row>
      <xdr:rowOff>480786</xdr:rowOff>
    </xdr:to>
    <xdr:pic>
      <xdr:nvPicPr>
        <xdr:cNvPr id="23" name="Picture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0" cstate="print"/>
        <a:stretch>
          <a:fillRect/>
        </a:stretch>
      </xdr:blipFill>
      <xdr:spPr>
        <a:xfrm>
          <a:off x="922293" y="73932143"/>
          <a:ext cx="1869442" cy="290286"/>
        </a:xfrm>
        <a:prstGeom prst="rect">
          <a:avLst/>
        </a:prstGeom>
        <a:noFill/>
        <a:ln w="9525">
          <a:noFill/>
        </a:ln>
      </xdr:spPr>
    </xdr:pic>
    <xdr:clientData/>
  </xdr:twoCellAnchor>
  <xdr:twoCellAnchor editAs="oneCell">
    <xdr:from>
      <xdr:col>0</xdr:col>
      <xdr:colOff>966471</xdr:colOff>
      <xdr:row>179</xdr:row>
      <xdr:rowOff>193743</xdr:rowOff>
    </xdr:from>
    <xdr:to>
      <xdr:col>0</xdr:col>
      <xdr:colOff>2777854</xdr:colOff>
      <xdr:row>179</xdr:row>
      <xdr:rowOff>518863</xdr:rowOff>
    </xdr:to>
    <xdr:pic>
      <xdr:nvPicPr>
        <xdr:cNvPr id="24" name="Picture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11" cstate="print"/>
        <a:stretch>
          <a:fillRect/>
        </a:stretch>
      </xdr:blipFill>
      <xdr:spPr>
        <a:xfrm>
          <a:off x="966471" y="74824386"/>
          <a:ext cx="1811383" cy="325120"/>
        </a:xfrm>
        <a:prstGeom prst="rect">
          <a:avLst/>
        </a:prstGeom>
        <a:noFill/>
        <a:ln w="9525">
          <a:noFill/>
        </a:ln>
      </xdr:spPr>
    </xdr:pic>
    <xdr:clientData/>
  </xdr:twoCellAnchor>
  <xdr:twoCellAnchor editAs="oneCell">
    <xdr:from>
      <xdr:col>0</xdr:col>
      <xdr:colOff>1021870</xdr:colOff>
      <xdr:row>180</xdr:row>
      <xdr:rowOff>179788</xdr:rowOff>
    </xdr:from>
    <xdr:to>
      <xdr:col>0</xdr:col>
      <xdr:colOff>2908731</xdr:colOff>
      <xdr:row>180</xdr:row>
      <xdr:rowOff>603606</xdr:rowOff>
    </xdr:to>
    <xdr:pic>
      <xdr:nvPicPr>
        <xdr:cNvPr id="25" name="Picture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12" cstate="print"/>
        <a:stretch>
          <a:fillRect/>
        </a:stretch>
      </xdr:blipFill>
      <xdr:spPr>
        <a:xfrm>
          <a:off x="1021870" y="140387788"/>
          <a:ext cx="1886861" cy="423818"/>
        </a:xfrm>
        <a:prstGeom prst="rect">
          <a:avLst/>
        </a:prstGeom>
        <a:noFill/>
        <a:ln w="9525">
          <a:noFill/>
        </a:ln>
      </xdr:spPr>
    </xdr:pic>
    <xdr:clientData/>
  </xdr:twoCellAnchor>
  <xdr:twoCellAnchor editAs="oneCell">
    <xdr:from>
      <xdr:col>0</xdr:col>
      <xdr:colOff>1003482</xdr:colOff>
      <xdr:row>181</xdr:row>
      <xdr:rowOff>197734</xdr:rowOff>
    </xdr:from>
    <xdr:to>
      <xdr:col>0</xdr:col>
      <xdr:colOff>2791643</xdr:colOff>
      <xdr:row>181</xdr:row>
      <xdr:rowOff>609940</xdr:rowOff>
    </xdr:to>
    <xdr:pic>
      <xdr:nvPicPr>
        <xdr:cNvPr id="26" name="Picture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13" cstate="print"/>
        <a:stretch>
          <a:fillRect/>
        </a:stretch>
      </xdr:blipFill>
      <xdr:spPr>
        <a:xfrm>
          <a:off x="1003482" y="76470305"/>
          <a:ext cx="1788161" cy="412206"/>
        </a:xfrm>
        <a:prstGeom prst="rect">
          <a:avLst/>
        </a:prstGeom>
        <a:noFill/>
        <a:ln w="9525">
          <a:noFill/>
        </a:ln>
      </xdr:spPr>
    </xdr:pic>
    <xdr:clientData/>
  </xdr:twoCellAnchor>
  <xdr:twoCellAnchor editAs="oneCell">
    <xdr:from>
      <xdr:col>0</xdr:col>
      <xdr:colOff>1375047</xdr:colOff>
      <xdr:row>185</xdr:row>
      <xdr:rowOff>121873</xdr:rowOff>
    </xdr:from>
    <xdr:to>
      <xdr:col>0</xdr:col>
      <xdr:colOff>2465294</xdr:colOff>
      <xdr:row>185</xdr:row>
      <xdr:rowOff>533976</xdr:rowOff>
    </xdr:to>
    <xdr:pic>
      <xdr:nvPicPr>
        <xdr:cNvPr id="27" name="Picture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14" cstate="print"/>
        <a:stretch>
          <a:fillRect/>
        </a:stretch>
      </xdr:blipFill>
      <xdr:spPr>
        <a:xfrm>
          <a:off x="1375047" y="143893344"/>
          <a:ext cx="1090247" cy="412103"/>
        </a:xfrm>
        <a:prstGeom prst="rect">
          <a:avLst/>
        </a:prstGeom>
        <a:noFill/>
        <a:ln w="9525">
          <a:noFill/>
        </a:ln>
      </xdr:spPr>
    </xdr:pic>
    <xdr:clientData/>
  </xdr:twoCellAnchor>
  <xdr:twoCellAnchor editAs="oneCell">
    <xdr:from>
      <xdr:col>0</xdr:col>
      <xdr:colOff>1298212</xdr:colOff>
      <xdr:row>186</xdr:row>
      <xdr:rowOff>143554</xdr:rowOff>
    </xdr:from>
    <xdr:to>
      <xdr:col>0</xdr:col>
      <xdr:colOff>2471921</xdr:colOff>
      <xdr:row>186</xdr:row>
      <xdr:rowOff>586955</xdr:rowOff>
    </xdr:to>
    <xdr:pic>
      <xdr:nvPicPr>
        <xdr:cNvPr id="28" name="Picture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15" cstate="print"/>
        <a:stretch>
          <a:fillRect/>
        </a:stretch>
      </xdr:blipFill>
      <xdr:spPr>
        <a:xfrm>
          <a:off x="1298212" y="144643407"/>
          <a:ext cx="1173709" cy="443401"/>
        </a:xfrm>
        <a:prstGeom prst="rect">
          <a:avLst/>
        </a:prstGeom>
        <a:noFill/>
        <a:ln w="9525">
          <a:noFill/>
        </a:ln>
      </xdr:spPr>
    </xdr:pic>
    <xdr:clientData/>
  </xdr:twoCellAnchor>
  <xdr:twoCellAnchor editAs="oneCell">
    <xdr:from>
      <xdr:col>0</xdr:col>
      <xdr:colOff>1361077</xdr:colOff>
      <xdr:row>187</xdr:row>
      <xdr:rowOff>151991</xdr:rowOff>
    </xdr:from>
    <xdr:to>
      <xdr:col>0</xdr:col>
      <xdr:colOff>2524355</xdr:colOff>
      <xdr:row>187</xdr:row>
      <xdr:rowOff>605826</xdr:rowOff>
    </xdr:to>
    <xdr:pic>
      <xdr:nvPicPr>
        <xdr:cNvPr id="29" name="Picture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16" cstate="print"/>
        <a:stretch>
          <a:fillRect/>
        </a:stretch>
      </xdr:blipFill>
      <xdr:spPr>
        <a:xfrm>
          <a:off x="1361077" y="145380226"/>
          <a:ext cx="1163278" cy="453835"/>
        </a:xfrm>
        <a:prstGeom prst="rect">
          <a:avLst/>
        </a:prstGeom>
        <a:noFill/>
        <a:ln w="9525">
          <a:noFill/>
        </a:ln>
      </xdr:spPr>
    </xdr:pic>
    <xdr:clientData/>
  </xdr:twoCellAnchor>
  <xdr:twoCellAnchor editAs="oneCell">
    <xdr:from>
      <xdr:col>0</xdr:col>
      <xdr:colOff>1456690</xdr:colOff>
      <xdr:row>188</xdr:row>
      <xdr:rowOff>161697</xdr:rowOff>
    </xdr:from>
    <xdr:to>
      <xdr:col>0</xdr:col>
      <xdr:colOff>2536504</xdr:colOff>
      <xdr:row>188</xdr:row>
      <xdr:rowOff>610315</xdr:rowOff>
    </xdr:to>
    <xdr:pic>
      <xdr:nvPicPr>
        <xdr:cNvPr id="30" name="Picture 29">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17" cstate="print"/>
        <a:stretch>
          <a:fillRect/>
        </a:stretch>
      </xdr:blipFill>
      <xdr:spPr>
        <a:xfrm>
          <a:off x="1456690" y="146118315"/>
          <a:ext cx="1079814" cy="448618"/>
        </a:xfrm>
        <a:prstGeom prst="rect">
          <a:avLst/>
        </a:prstGeom>
        <a:noFill/>
        <a:ln w="9525">
          <a:noFill/>
        </a:ln>
      </xdr:spPr>
    </xdr:pic>
    <xdr:clientData/>
  </xdr:twoCellAnchor>
  <xdr:twoCellAnchor editAs="oneCell">
    <xdr:from>
      <xdr:col>0</xdr:col>
      <xdr:colOff>1461589</xdr:colOff>
      <xdr:row>189</xdr:row>
      <xdr:rowOff>145369</xdr:rowOff>
    </xdr:from>
    <xdr:to>
      <xdr:col>0</xdr:col>
      <xdr:colOff>2515319</xdr:colOff>
      <xdr:row>189</xdr:row>
      <xdr:rowOff>583554</xdr:rowOff>
    </xdr:to>
    <xdr:pic>
      <xdr:nvPicPr>
        <xdr:cNvPr id="31" name="Picture 30">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18" cstate="print"/>
        <a:stretch>
          <a:fillRect/>
        </a:stretch>
      </xdr:blipFill>
      <xdr:spPr>
        <a:xfrm>
          <a:off x="1461589" y="146830369"/>
          <a:ext cx="1053730" cy="438185"/>
        </a:xfrm>
        <a:prstGeom prst="rect">
          <a:avLst/>
        </a:prstGeom>
        <a:noFill/>
        <a:ln w="9525">
          <a:noFill/>
        </a:ln>
      </xdr:spPr>
    </xdr:pic>
    <xdr:clientData/>
  </xdr:twoCellAnchor>
  <xdr:twoCellAnchor editAs="oneCell">
    <xdr:from>
      <xdr:col>0</xdr:col>
      <xdr:colOff>1356178</xdr:colOff>
      <xdr:row>190</xdr:row>
      <xdr:rowOff>101825</xdr:rowOff>
    </xdr:from>
    <xdr:to>
      <xdr:col>0</xdr:col>
      <xdr:colOff>2807609</xdr:colOff>
      <xdr:row>190</xdr:row>
      <xdr:rowOff>624340</xdr:rowOff>
    </xdr:to>
    <xdr:pic>
      <xdr:nvPicPr>
        <xdr:cNvPr id="32" name="Picture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9" cstate="print"/>
        <a:stretch>
          <a:fillRect/>
        </a:stretch>
      </xdr:blipFill>
      <xdr:spPr>
        <a:xfrm>
          <a:off x="1356178" y="80964539"/>
          <a:ext cx="1451431" cy="522515"/>
        </a:xfrm>
        <a:prstGeom prst="rect">
          <a:avLst/>
        </a:prstGeom>
        <a:noFill/>
        <a:ln w="9525">
          <a:noFill/>
        </a:ln>
      </xdr:spPr>
    </xdr:pic>
    <xdr:clientData/>
  </xdr:twoCellAnchor>
  <xdr:twoCellAnchor editAs="oneCell">
    <xdr:from>
      <xdr:col>0</xdr:col>
      <xdr:colOff>1210236</xdr:colOff>
      <xdr:row>195</xdr:row>
      <xdr:rowOff>77877</xdr:rowOff>
    </xdr:from>
    <xdr:to>
      <xdr:col>0</xdr:col>
      <xdr:colOff>2908223</xdr:colOff>
      <xdr:row>195</xdr:row>
      <xdr:rowOff>486254</xdr:rowOff>
    </xdr:to>
    <xdr:pic>
      <xdr:nvPicPr>
        <xdr:cNvPr id="33" name="Picture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20" cstate="print"/>
        <a:stretch>
          <a:fillRect/>
        </a:stretch>
      </xdr:blipFill>
      <xdr:spPr>
        <a:xfrm>
          <a:off x="1210236" y="150953877"/>
          <a:ext cx="1697987" cy="408377"/>
        </a:xfrm>
        <a:prstGeom prst="rect">
          <a:avLst/>
        </a:prstGeom>
        <a:noFill/>
        <a:ln w="9525">
          <a:noFill/>
        </a:ln>
      </xdr:spPr>
    </xdr:pic>
    <xdr:clientData/>
  </xdr:twoCellAnchor>
  <xdr:twoCellAnchor editAs="oneCell">
    <xdr:from>
      <xdr:col>0</xdr:col>
      <xdr:colOff>1144570</xdr:colOff>
      <xdr:row>196</xdr:row>
      <xdr:rowOff>86325</xdr:rowOff>
    </xdr:from>
    <xdr:to>
      <xdr:col>0</xdr:col>
      <xdr:colOff>2783938</xdr:colOff>
      <xdr:row>196</xdr:row>
      <xdr:rowOff>481855</xdr:rowOff>
    </xdr:to>
    <xdr:pic>
      <xdr:nvPicPr>
        <xdr:cNvPr id="34" name="Picture 3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1" cstate="print"/>
        <a:stretch>
          <a:fillRect/>
        </a:stretch>
      </xdr:blipFill>
      <xdr:spPr>
        <a:xfrm>
          <a:off x="1144570" y="151690707"/>
          <a:ext cx="1639368" cy="395530"/>
        </a:xfrm>
        <a:prstGeom prst="rect">
          <a:avLst/>
        </a:prstGeom>
        <a:noFill/>
        <a:ln w="9525">
          <a:noFill/>
        </a:ln>
      </xdr:spPr>
    </xdr:pic>
    <xdr:clientData/>
  </xdr:twoCellAnchor>
  <xdr:twoCellAnchor editAs="oneCell">
    <xdr:from>
      <xdr:col>0</xdr:col>
      <xdr:colOff>432782</xdr:colOff>
      <xdr:row>200</xdr:row>
      <xdr:rowOff>272143</xdr:rowOff>
    </xdr:from>
    <xdr:to>
      <xdr:col>0</xdr:col>
      <xdr:colOff>3220357</xdr:colOff>
      <xdr:row>200</xdr:row>
      <xdr:rowOff>760687</xdr:rowOff>
    </xdr:to>
    <xdr:pic>
      <xdr:nvPicPr>
        <xdr:cNvPr id="82" name="Picture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22"/>
        <a:stretch>
          <a:fillRect/>
        </a:stretch>
      </xdr:blipFill>
      <xdr:spPr>
        <a:xfrm>
          <a:off x="432782" y="103577572"/>
          <a:ext cx="2787575" cy="488544"/>
        </a:xfrm>
        <a:prstGeom prst="rect">
          <a:avLst/>
        </a:prstGeom>
        <a:noFill/>
        <a:ln w="9525">
          <a:noFill/>
        </a:ln>
      </xdr:spPr>
    </xdr:pic>
    <xdr:clientData/>
  </xdr:twoCellAnchor>
  <xdr:twoCellAnchor editAs="oneCell">
    <xdr:from>
      <xdr:col>0</xdr:col>
      <xdr:colOff>535213</xdr:colOff>
      <xdr:row>201</xdr:row>
      <xdr:rowOff>188634</xdr:rowOff>
    </xdr:from>
    <xdr:to>
      <xdr:col>0</xdr:col>
      <xdr:colOff>3256642</xdr:colOff>
      <xdr:row>201</xdr:row>
      <xdr:rowOff>677569</xdr:rowOff>
    </xdr:to>
    <xdr:pic>
      <xdr:nvPicPr>
        <xdr:cNvPr id="83" name="Picture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23"/>
        <a:stretch>
          <a:fillRect/>
        </a:stretch>
      </xdr:blipFill>
      <xdr:spPr>
        <a:xfrm>
          <a:off x="535213" y="104419348"/>
          <a:ext cx="2721429" cy="488935"/>
        </a:xfrm>
        <a:prstGeom prst="rect">
          <a:avLst/>
        </a:prstGeom>
        <a:noFill/>
        <a:ln w="9525">
          <a:noFill/>
        </a:ln>
      </xdr:spPr>
    </xdr:pic>
    <xdr:clientData/>
  </xdr:twoCellAnchor>
  <xdr:twoCellAnchor>
    <xdr:from>
      <xdr:col>0</xdr:col>
      <xdr:colOff>644071</xdr:colOff>
      <xdr:row>119</xdr:row>
      <xdr:rowOff>117929</xdr:rowOff>
    </xdr:from>
    <xdr:to>
      <xdr:col>0</xdr:col>
      <xdr:colOff>3279321</xdr:colOff>
      <xdr:row>119</xdr:row>
      <xdr:rowOff>1033961</xdr:rowOff>
    </xdr:to>
    <xdr:pic>
      <xdr:nvPicPr>
        <xdr:cNvPr id="84" name="图片 79">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24" cstate="print"/>
        <a:stretch>
          <a:fillRect/>
        </a:stretch>
      </xdr:blipFill>
      <xdr:spPr>
        <a:xfrm>
          <a:off x="644071" y="26833286"/>
          <a:ext cx="2635250" cy="916032"/>
        </a:xfrm>
        <a:prstGeom prst="rect">
          <a:avLst/>
        </a:prstGeom>
      </xdr:spPr>
    </xdr:pic>
    <xdr:clientData/>
  </xdr:twoCellAnchor>
  <xdr:twoCellAnchor editAs="oneCell">
    <xdr:from>
      <xdr:col>0</xdr:col>
      <xdr:colOff>1123041</xdr:colOff>
      <xdr:row>7</xdr:row>
      <xdr:rowOff>125003</xdr:rowOff>
    </xdr:from>
    <xdr:to>
      <xdr:col>0</xdr:col>
      <xdr:colOff>2703284</xdr:colOff>
      <xdr:row>7</xdr:row>
      <xdr:rowOff>1721208</xdr:rowOff>
    </xdr:to>
    <xdr:pic>
      <xdr:nvPicPr>
        <xdr:cNvPr id="87" name="Picture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25"/>
        <a:stretch>
          <a:fillRect/>
        </a:stretch>
      </xdr:blipFill>
      <xdr:spPr>
        <a:xfrm>
          <a:off x="1123041" y="10412003"/>
          <a:ext cx="1580243" cy="1596205"/>
        </a:xfrm>
        <a:prstGeom prst="rect">
          <a:avLst/>
        </a:prstGeom>
        <a:noFill/>
        <a:ln w="9525">
          <a:noFill/>
        </a:ln>
      </xdr:spPr>
    </xdr:pic>
    <xdr:clientData/>
  </xdr:twoCellAnchor>
  <xdr:twoCellAnchor editAs="oneCell">
    <xdr:from>
      <xdr:col>0</xdr:col>
      <xdr:colOff>765448</xdr:colOff>
      <xdr:row>178</xdr:row>
      <xdr:rowOff>182789</xdr:rowOff>
    </xdr:from>
    <xdr:to>
      <xdr:col>0</xdr:col>
      <xdr:colOff>2993572</xdr:colOff>
      <xdr:row>178</xdr:row>
      <xdr:rowOff>626981</xdr:rowOff>
    </xdr:to>
    <xdr:pic>
      <xdr:nvPicPr>
        <xdr:cNvPr id="106" name="Picture 105">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6" cstate="print"/>
        <a:stretch>
          <a:fillRect/>
        </a:stretch>
      </xdr:blipFill>
      <xdr:spPr>
        <a:xfrm>
          <a:off x="765448" y="82914218"/>
          <a:ext cx="2228124" cy="444192"/>
        </a:xfrm>
        <a:prstGeom prst="rect">
          <a:avLst/>
        </a:prstGeom>
        <a:noFill/>
        <a:ln w="9525">
          <a:noFill/>
        </a:ln>
      </xdr:spPr>
    </xdr:pic>
    <xdr:clientData/>
  </xdr:twoCellAnchor>
  <xdr:twoCellAnchor editAs="oneCell">
    <xdr:from>
      <xdr:col>0</xdr:col>
      <xdr:colOff>1540099</xdr:colOff>
      <xdr:row>35</xdr:row>
      <xdr:rowOff>453353</xdr:rowOff>
    </xdr:from>
    <xdr:to>
      <xdr:col>0</xdr:col>
      <xdr:colOff>2568799</xdr:colOff>
      <xdr:row>35</xdr:row>
      <xdr:rowOff>1634453</xdr:rowOff>
    </xdr:to>
    <xdr:pic>
      <xdr:nvPicPr>
        <xdr:cNvPr id="105" name="Picture 104">
          <a:extLst>
            <a:ext uri="{FF2B5EF4-FFF2-40B4-BE49-F238E27FC236}">
              <a16:creationId xmlns:a16="http://schemas.microsoft.com/office/drawing/2014/main" id="{00000000-0008-0000-0300-000069000000}"/>
            </a:ext>
          </a:extLst>
        </xdr:cNvPr>
        <xdr:cNvPicPr>
          <a:picLocks noChangeAspect="1"/>
        </xdr:cNvPicPr>
      </xdr:nvPicPr>
      <xdr:blipFill>
        <a:blip xmlns:r="http://schemas.openxmlformats.org/officeDocument/2006/relationships" r:embed="rId27"/>
        <a:stretch>
          <a:fillRect/>
        </a:stretch>
      </xdr:blipFill>
      <xdr:spPr>
        <a:xfrm>
          <a:off x="1540099" y="21766941"/>
          <a:ext cx="1028700" cy="1181100"/>
        </a:xfrm>
        <a:prstGeom prst="rect">
          <a:avLst/>
        </a:prstGeom>
        <a:noFill/>
        <a:ln w="9525">
          <a:noFill/>
        </a:ln>
      </xdr:spPr>
    </xdr:pic>
    <xdr:clientData/>
  </xdr:twoCellAnchor>
  <xdr:twoCellAnchor>
    <xdr:from>
      <xdr:col>0</xdr:col>
      <xdr:colOff>119530</xdr:colOff>
      <xdr:row>2</xdr:row>
      <xdr:rowOff>418354</xdr:rowOff>
    </xdr:from>
    <xdr:to>
      <xdr:col>2</xdr:col>
      <xdr:colOff>1195294</xdr:colOff>
      <xdr:row>2</xdr:row>
      <xdr:rowOff>1157942</xdr:rowOff>
    </xdr:to>
    <xdr:sp macro="" textlink="">
      <xdr:nvSpPr>
        <xdr:cNvPr id="94" name="Rounded Rectangle 93">
          <a:extLst>
            <a:ext uri="{FF2B5EF4-FFF2-40B4-BE49-F238E27FC236}">
              <a16:creationId xmlns:a16="http://schemas.microsoft.com/office/drawing/2014/main" id="{00000000-0008-0000-0300-00005E000000}"/>
            </a:ext>
          </a:extLst>
        </xdr:cNvPr>
        <xdr:cNvSpPr/>
      </xdr:nvSpPr>
      <xdr:spPr>
        <a:xfrm>
          <a:off x="119530" y="2525060"/>
          <a:ext cx="7227793" cy="739588"/>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rtlCol="0" anchor="ctr"/>
        <a:lstStyle/>
        <a:p>
          <a:pPr algn="ctr"/>
          <a:r>
            <a:rPr lang="en-US" sz="2000" b="1"/>
            <a:t>AP</a:t>
          </a:r>
          <a:r>
            <a:rPr lang="en-US" sz="2000" b="1" baseline="0"/>
            <a:t> </a:t>
          </a:r>
          <a:r>
            <a:rPr lang="th-TH" sz="2000" b="1" u="sng" baseline="0"/>
            <a:t>ไม่มี</a:t>
          </a:r>
          <a:r>
            <a:rPr lang="th-TH" sz="2000" b="1" baseline="0"/>
            <a:t> </a:t>
          </a:r>
          <a:r>
            <a:rPr lang="en-US" sz="2000" b="1" baseline="0"/>
            <a:t>POE</a:t>
          </a:r>
          <a:r>
            <a:rPr lang="th-TH" sz="2000" b="1" baseline="0"/>
            <a:t> </a:t>
          </a:r>
          <a:r>
            <a:rPr lang="en-US" sz="2000" b="1" baseline="0"/>
            <a:t>Adapter </a:t>
          </a:r>
          <a:r>
            <a:rPr lang="th-TH" sz="2000" b="1" baseline="0"/>
            <a:t>มาให้ สามารถซื้อเพิ่มได้ค่ะ</a:t>
          </a:r>
          <a:endParaRPr lang="th-TH" sz="2000" b="1"/>
        </a:p>
      </xdr:txBody>
    </xdr:sp>
    <xdr:clientData/>
  </xdr:twoCellAnchor>
  <xdr:twoCellAnchor editAs="oneCell">
    <xdr:from>
      <xdr:col>0</xdr:col>
      <xdr:colOff>2610971</xdr:colOff>
      <xdr:row>7</xdr:row>
      <xdr:rowOff>1479177</xdr:rowOff>
    </xdr:from>
    <xdr:to>
      <xdr:col>0</xdr:col>
      <xdr:colOff>3866030</xdr:colOff>
      <xdr:row>7</xdr:row>
      <xdr:rowOff>1864672</xdr:rowOff>
    </xdr:to>
    <xdr:pic>
      <xdr:nvPicPr>
        <xdr:cNvPr id="46" name="Picture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28" cstate="print"/>
        <a:stretch>
          <a:fillRect/>
        </a:stretch>
      </xdr:blipFill>
      <xdr:spPr>
        <a:xfrm>
          <a:off x="2610971" y="8673353"/>
          <a:ext cx="1255059" cy="385495"/>
        </a:xfrm>
        <a:prstGeom prst="rect">
          <a:avLst/>
        </a:prstGeom>
      </xdr:spPr>
    </xdr:pic>
    <xdr:clientData/>
  </xdr:twoCellAnchor>
  <xdr:twoCellAnchor editAs="oneCell">
    <xdr:from>
      <xdr:col>0</xdr:col>
      <xdr:colOff>988786</xdr:colOff>
      <xdr:row>171</xdr:row>
      <xdr:rowOff>157207</xdr:rowOff>
    </xdr:from>
    <xdr:to>
      <xdr:col>0</xdr:col>
      <xdr:colOff>2585357</xdr:colOff>
      <xdr:row>171</xdr:row>
      <xdr:rowOff>629600</xdr:rowOff>
    </xdr:to>
    <xdr:pic>
      <xdr:nvPicPr>
        <xdr:cNvPr id="45" name="Picture 44">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29" cstate="print"/>
        <a:stretch>
          <a:fillRect/>
        </a:stretch>
      </xdr:blipFill>
      <xdr:spPr>
        <a:xfrm>
          <a:off x="988786" y="40464766"/>
          <a:ext cx="1596571" cy="472393"/>
        </a:xfrm>
        <a:prstGeom prst="rect">
          <a:avLst/>
        </a:prstGeom>
        <a:noFill/>
        <a:ln w="9525">
          <a:noFill/>
        </a:ln>
      </xdr:spPr>
    </xdr:pic>
    <xdr:clientData/>
  </xdr:twoCellAnchor>
  <xdr:twoCellAnchor editAs="oneCell">
    <xdr:from>
      <xdr:col>0</xdr:col>
      <xdr:colOff>941406</xdr:colOff>
      <xdr:row>96</xdr:row>
      <xdr:rowOff>179295</xdr:rowOff>
    </xdr:from>
    <xdr:to>
      <xdr:col>0</xdr:col>
      <xdr:colOff>2913529</xdr:colOff>
      <xdr:row>96</xdr:row>
      <xdr:rowOff>1181218</xdr:rowOff>
    </xdr:to>
    <xdr:pic>
      <xdr:nvPicPr>
        <xdr:cNvPr id="48" name="Picture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30"/>
        <a:stretch>
          <a:fillRect/>
        </a:stretch>
      </xdr:blipFill>
      <xdr:spPr>
        <a:xfrm>
          <a:off x="941406" y="23465119"/>
          <a:ext cx="1972123" cy="1001923"/>
        </a:xfrm>
        <a:prstGeom prst="rect">
          <a:avLst/>
        </a:prstGeom>
        <a:noFill/>
        <a:ln w="9525">
          <a:noFill/>
        </a:ln>
      </xdr:spPr>
    </xdr:pic>
    <xdr:clientData/>
  </xdr:twoCellAnchor>
  <xdr:twoCellAnchor editAs="oneCell">
    <xdr:from>
      <xdr:col>0</xdr:col>
      <xdr:colOff>918659</xdr:colOff>
      <xdr:row>97</xdr:row>
      <xdr:rowOff>96116</xdr:rowOff>
    </xdr:from>
    <xdr:to>
      <xdr:col>0</xdr:col>
      <xdr:colOff>2874512</xdr:colOff>
      <xdr:row>97</xdr:row>
      <xdr:rowOff>1098176</xdr:rowOff>
    </xdr:to>
    <xdr:pic>
      <xdr:nvPicPr>
        <xdr:cNvPr id="49" name="Picture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31"/>
        <a:stretch>
          <a:fillRect/>
        </a:stretch>
      </xdr:blipFill>
      <xdr:spPr>
        <a:xfrm>
          <a:off x="918659" y="30901087"/>
          <a:ext cx="1955853" cy="1002060"/>
        </a:xfrm>
        <a:prstGeom prst="rect">
          <a:avLst/>
        </a:prstGeom>
        <a:noFill/>
        <a:ln w="9525">
          <a:noFill/>
        </a:ln>
      </xdr:spPr>
    </xdr:pic>
    <xdr:clientData/>
  </xdr:twoCellAnchor>
  <xdr:twoCellAnchor editAs="oneCell">
    <xdr:from>
      <xdr:col>0</xdr:col>
      <xdr:colOff>920862</xdr:colOff>
      <xdr:row>100</xdr:row>
      <xdr:rowOff>166157</xdr:rowOff>
    </xdr:from>
    <xdr:to>
      <xdr:col>0</xdr:col>
      <xdr:colOff>2879912</xdr:colOff>
      <xdr:row>100</xdr:row>
      <xdr:rowOff>1050940</xdr:rowOff>
    </xdr:to>
    <xdr:pic>
      <xdr:nvPicPr>
        <xdr:cNvPr id="50" name="Picture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32"/>
        <a:stretch>
          <a:fillRect/>
        </a:stretch>
      </xdr:blipFill>
      <xdr:spPr>
        <a:xfrm>
          <a:off x="920862" y="26074157"/>
          <a:ext cx="1959050" cy="884783"/>
        </a:xfrm>
        <a:prstGeom prst="rect">
          <a:avLst/>
        </a:prstGeom>
        <a:noFill/>
        <a:ln w="9525">
          <a:noFill/>
        </a:ln>
      </xdr:spPr>
    </xdr:pic>
    <xdr:clientData/>
  </xdr:twoCellAnchor>
  <xdr:twoCellAnchor editAs="oneCell">
    <xdr:from>
      <xdr:col>0</xdr:col>
      <xdr:colOff>752400</xdr:colOff>
      <xdr:row>111</xdr:row>
      <xdr:rowOff>118062</xdr:rowOff>
    </xdr:from>
    <xdr:to>
      <xdr:col>0</xdr:col>
      <xdr:colOff>3048000</xdr:colOff>
      <xdr:row>111</xdr:row>
      <xdr:rowOff>1163529</xdr:rowOff>
    </xdr:to>
    <xdr:pic>
      <xdr:nvPicPr>
        <xdr:cNvPr id="51" name="Picture 50">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33"/>
        <a:stretch>
          <a:fillRect/>
        </a:stretch>
      </xdr:blipFill>
      <xdr:spPr>
        <a:xfrm>
          <a:off x="752400" y="29959327"/>
          <a:ext cx="2295600" cy="1045467"/>
        </a:xfrm>
        <a:prstGeom prst="rect">
          <a:avLst/>
        </a:prstGeom>
        <a:noFill/>
        <a:ln w="9525">
          <a:noFill/>
        </a:ln>
      </xdr:spPr>
    </xdr:pic>
    <xdr:clientData/>
  </xdr:twoCellAnchor>
  <xdr:twoCellAnchor editAs="oneCell">
    <xdr:from>
      <xdr:col>0</xdr:col>
      <xdr:colOff>772124</xdr:colOff>
      <xdr:row>112</xdr:row>
      <xdr:rowOff>147913</xdr:rowOff>
    </xdr:from>
    <xdr:to>
      <xdr:col>0</xdr:col>
      <xdr:colOff>3014383</xdr:colOff>
      <xdr:row>112</xdr:row>
      <xdr:rowOff>1160722</xdr:rowOff>
    </xdr:to>
    <xdr:pic>
      <xdr:nvPicPr>
        <xdr:cNvPr id="52" name="Picture 51">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34"/>
        <a:stretch>
          <a:fillRect/>
        </a:stretch>
      </xdr:blipFill>
      <xdr:spPr>
        <a:xfrm>
          <a:off x="772124" y="31300266"/>
          <a:ext cx="2242259" cy="1012809"/>
        </a:xfrm>
        <a:prstGeom prst="rect">
          <a:avLst/>
        </a:prstGeom>
        <a:noFill/>
        <a:ln w="9525">
          <a:noFill/>
        </a:ln>
      </xdr:spPr>
    </xdr:pic>
    <xdr:clientData/>
  </xdr:twoCellAnchor>
  <xdr:twoCellAnchor editAs="oneCell">
    <xdr:from>
      <xdr:col>0</xdr:col>
      <xdr:colOff>744034</xdr:colOff>
      <xdr:row>114</xdr:row>
      <xdr:rowOff>168955</xdr:rowOff>
    </xdr:from>
    <xdr:to>
      <xdr:col>0</xdr:col>
      <xdr:colOff>2956429</xdr:colOff>
      <xdr:row>114</xdr:row>
      <xdr:rowOff>1176618</xdr:rowOff>
    </xdr:to>
    <xdr:pic>
      <xdr:nvPicPr>
        <xdr:cNvPr id="53" name="Picture 52">
          <a:extLst>
            <a:ext uri="{FF2B5EF4-FFF2-40B4-BE49-F238E27FC236}">
              <a16:creationId xmlns:a16="http://schemas.microsoft.com/office/drawing/2014/main" id="{00000000-0008-0000-0300-000035000000}"/>
            </a:ext>
          </a:extLst>
        </xdr:cNvPr>
        <xdr:cNvPicPr>
          <a:picLocks noChangeAspect="1"/>
        </xdr:cNvPicPr>
      </xdr:nvPicPr>
      <xdr:blipFill>
        <a:blip xmlns:r="http://schemas.openxmlformats.org/officeDocument/2006/relationships" r:embed="rId35"/>
        <a:stretch>
          <a:fillRect/>
        </a:stretch>
      </xdr:blipFill>
      <xdr:spPr>
        <a:xfrm>
          <a:off x="744034" y="33943484"/>
          <a:ext cx="2212395" cy="1007663"/>
        </a:xfrm>
        <a:prstGeom prst="rect">
          <a:avLst/>
        </a:prstGeom>
        <a:noFill/>
        <a:ln w="9525">
          <a:noFill/>
        </a:ln>
      </xdr:spPr>
    </xdr:pic>
    <xdr:clientData/>
  </xdr:twoCellAnchor>
  <xdr:twoCellAnchor editAs="oneCell">
    <xdr:from>
      <xdr:col>0</xdr:col>
      <xdr:colOff>813249</xdr:colOff>
      <xdr:row>115</xdr:row>
      <xdr:rowOff>193537</xdr:rowOff>
    </xdr:from>
    <xdr:to>
      <xdr:col>0</xdr:col>
      <xdr:colOff>2965256</xdr:colOff>
      <xdr:row>115</xdr:row>
      <xdr:rowOff>1165411</xdr:rowOff>
    </xdr:to>
    <xdr:pic>
      <xdr:nvPicPr>
        <xdr:cNvPr id="54" name="Picture 53">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36"/>
        <a:stretch>
          <a:fillRect/>
        </a:stretch>
      </xdr:blipFill>
      <xdr:spPr>
        <a:xfrm>
          <a:off x="813249" y="35279155"/>
          <a:ext cx="2152007" cy="971874"/>
        </a:xfrm>
        <a:prstGeom prst="rect">
          <a:avLst/>
        </a:prstGeom>
        <a:noFill/>
        <a:ln w="9525">
          <a:noFill/>
        </a:ln>
      </xdr:spPr>
    </xdr:pic>
    <xdr:clientData/>
  </xdr:twoCellAnchor>
  <xdr:twoCellAnchor editAs="oneCell">
    <xdr:from>
      <xdr:col>0</xdr:col>
      <xdr:colOff>840441</xdr:colOff>
      <xdr:row>116</xdr:row>
      <xdr:rowOff>143284</xdr:rowOff>
    </xdr:from>
    <xdr:to>
      <xdr:col>0</xdr:col>
      <xdr:colOff>2969559</xdr:colOff>
      <xdr:row>116</xdr:row>
      <xdr:rowOff>1104623</xdr:rowOff>
    </xdr:to>
    <xdr:pic>
      <xdr:nvPicPr>
        <xdr:cNvPr id="56" name="Picture 55">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37"/>
        <a:stretch>
          <a:fillRect/>
        </a:stretch>
      </xdr:blipFill>
      <xdr:spPr>
        <a:xfrm>
          <a:off x="840441" y="36539990"/>
          <a:ext cx="2129118" cy="961339"/>
        </a:xfrm>
        <a:prstGeom prst="rect">
          <a:avLst/>
        </a:prstGeom>
        <a:noFill/>
        <a:ln w="9525">
          <a:noFill/>
        </a:ln>
      </xdr:spPr>
    </xdr:pic>
    <xdr:clientData/>
  </xdr:twoCellAnchor>
  <xdr:twoCellAnchor editAs="oneCell">
    <xdr:from>
      <xdr:col>0</xdr:col>
      <xdr:colOff>728383</xdr:colOff>
      <xdr:row>110</xdr:row>
      <xdr:rowOff>147642</xdr:rowOff>
    </xdr:from>
    <xdr:to>
      <xdr:col>0</xdr:col>
      <xdr:colOff>3061367</xdr:colOff>
      <xdr:row>110</xdr:row>
      <xdr:rowOff>1210236</xdr:rowOff>
    </xdr:to>
    <xdr:pic>
      <xdr:nvPicPr>
        <xdr:cNvPr id="57" name="Picture 56">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38"/>
        <a:stretch>
          <a:fillRect/>
        </a:stretch>
      </xdr:blipFill>
      <xdr:spPr>
        <a:xfrm>
          <a:off x="728383" y="28677818"/>
          <a:ext cx="2332984" cy="1062594"/>
        </a:xfrm>
        <a:prstGeom prst="rect">
          <a:avLst/>
        </a:prstGeom>
        <a:noFill/>
        <a:ln w="9525">
          <a:noFill/>
        </a:ln>
      </xdr:spPr>
    </xdr:pic>
    <xdr:clientData/>
  </xdr:twoCellAnchor>
  <xdr:twoCellAnchor editAs="oneCell">
    <xdr:from>
      <xdr:col>0</xdr:col>
      <xdr:colOff>1171240</xdr:colOff>
      <xdr:row>109</xdr:row>
      <xdr:rowOff>179125</xdr:rowOff>
    </xdr:from>
    <xdr:to>
      <xdr:col>0</xdr:col>
      <xdr:colOff>2594366</xdr:colOff>
      <xdr:row>109</xdr:row>
      <xdr:rowOff>1143001</xdr:rowOff>
    </xdr:to>
    <xdr:pic>
      <xdr:nvPicPr>
        <xdr:cNvPr id="59" name="Picture 58">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39"/>
        <a:stretch>
          <a:fillRect/>
        </a:stretch>
      </xdr:blipFill>
      <xdr:spPr>
        <a:xfrm>
          <a:off x="1171240" y="27398213"/>
          <a:ext cx="1423126" cy="963876"/>
        </a:xfrm>
        <a:prstGeom prst="rect">
          <a:avLst/>
        </a:prstGeom>
        <a:noFill/>
        <a:ln w="9525">
          <a:noFill/>
        </a:ln>
      </xdr:spPr>
    </xdr:pic>
    <xdr:clientData/>
  </xdr:twoCellAnchor>
  <xdr:twoCellAnchor editAs="oneCell">
    <xdr:from>
      <xdr:col>0</xdr:col>
      <xdr:colOff>1479176</xdr:colOff>
      <xdr:row>113</xdr:row>
      <xdr:rowOff>33617</xdr:rowOff>
    </xdr:from>
    <xdr:to>
      <xdr:col>0</xdr:col>
      <xdr:colOff>2286000</xdr:colOff>
      <xdr:row>113</xdr:row>
      <xdr:rowOff>1295295</xdr:rowOff>
    </xdr:to>
    <xdr:pic>
      <xdr:nvPicPr>
        <xdr:cNvPr id="60" name="Picture 59">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40" cstate="print"/>
        <a:stretch>
          <a:fillRect/>
        </a:stretch>
      </xdr:blipFill>
      <xdr:spPr>
        <a:xfrm>
          <a:off x="1479176" y="32497058"/>
          <a:ext cx="806824" cy="1261678"/>
        </a:xfrm>
        <a:prstGeom prst="rect">
          <a:avLst/>
        </a:prstGeom>
      </xdr:spPr>
    </xdr:pic>
    <xdr:clientData/>
  </xdr:twoCellAnchor>
  <xdr:twoCellAnchor editAs="oneCell">
    <xdr:from>
      <xdr:col>0</xdr:col>
      <xdr:colOff>2745442</xdr:colOff>
      <xdr:row>10</xdr:row>
      <xdr:rowOff>1456765</xdr:rowOff>
    </xdr:from>
    <xdr:to>
      <xdr:col>0</xdr:col>
      <xdr:colOff>3877236</xdr:colOff>
      <xdr:row>10</xdr:row>
      <xdr:rowOff>1871933</xdr:rowOff>
    </xdr:to>
    <xdr:pic>
      <xdr:nvPicPr>
        <xdr:cNvPr id="81" name="Picture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41" cstate="print"/>
        <a:stretch>
          <a:fillRect/>
        </a:stretch>
      </xdr:blipFill>
      <xdr:spPr>
        <a:xfrm>
          <a:off x="2745442" y="11004177"/>
          <a:ext cx="1131794" cy="415168"/>
        </a:xfrm>
        <a:prstGeom prst="rect">
          <a:avLst/>
        </a:prstGeom>
      </xdr:spPr>
    </xdr:pic>
    <xdr:clientData/>
  </xdr:twoCellAnchor>
  <xdr:twoCellAnchor editAs="oneCell">
    <xdr:from>
      <xdr:col>0</xdr:col>
      <xdr:colOff>1255059</xdr:colOff>
      <xdr:row>10</xdr:row>
      <xdr:rowOff>280148</xdr:rowOff>
    </xdr:from>
    <xdr:to>
      <xdr:col>0</xdr:col>
      <xdr:colOff>2550459</xdr:colOff>
      <xdr:row>10</xdr:row>
      <xdr:rowOff>1410448</xdr:rowOff>
    </xdr:to>
    <xdr:pic>
      <xdr:nvPicPr>
        <xdr:cNvPr id="85" name="Picture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42"/>
        <a:stretch>
          <a:fillRect/>
        </a:stretch>
      </xdr:blipFill>
      <xdr:spPr>
        <a:xfrm>
          <a:off x="1255059" y="11766177"/>
          <a:ext cx="1295400" cy="1130300"/>
        </a:xfrm>
        <a:prstGeom prst="rect">
          <a:avLst/>
        </a:prstGeom>
        <a:noFill/>
        <a:ln w="9525">
          <a:noFill/>
        </a:ln>
      </xdr:spPr>
    </xdr:pic>
    <xdr:clientData/>
  </xdr:twoCellAnchor>
  <xdr:twoCellAnchor editAs="oneCell">
    <xdr:from>
      <xdr:col>0</xdr:col>
      <xdr:colOff>723265</xdr:colOff>
      <xdr:row>61</xdr:row>
      <xdr:rowOff>818030</xdr:rowOff>
    </xdr:from>
    <xdr:to>
      <xdr:col>0</xdr:col>
      <xdr:colOff>3473824</xdr:colOff>
      <xdr:row>61</xdr:row>
      <xdr:rowOff>1261989</xdr:rowOff>
    </xdr:to>
    <xdr:pic>
      <xdr:nvPicPr>
        <xdr:cNvPr id="90" name="Picture 89">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43" r:link="rId44"/>
        <a:srcRect l="13901" t="44972" r="8453" b="42413"/>
        <a:stretch>
          <a:fillRect/>
        </a:stretch>
      </xdr:blipFill>
      <xdr:spPr>
        <a:xfrm>
          <a:off x="723265" y="26042471"/>
          <a:ext cx="2750559" cy="443959"/>
        </a:xfrm>
        <a:prstGeom prst="rect">
          <a:avLst/>
        </a:prstGeom>
        <a:noFill/>
        <a:ln>
          <a:noFill/>
        </a:ln>
      </xdr:spPr>
    </xdr:pic>
    <xdr:clientData/>
  </xdr:twoCellAnchor>
  <xdr:twoCellAnchor editAs="oneCell">
    <xdr:from>
      <xdr:col>0</xdr:col>
      <xdr:colOff>280148</xdr:colOff>
      <xdr:row>62</xdr:row>
      <xdr:rowOff>913999</xdr:rowOff>
    </xdr:from>
    <xdr:to>
      <xdr:col>0</xdr:col>
      <xdr:colOff>3753972</xdr:colOff>
      <xdr:row>62</xdr:row>
      <xdr:rowOff>1279141</xdr:rowOff>
    </xdr:to>
    <xdr:pic>
      <xdr:nvPicPr>
        <xdr:cNvPr id="91" name="Picture 90">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45" r:link="rId44"/>
        <a:srcRect l="8112" t="46316" r="8175" b="44775"/>
        <a:stretch>
          <a:fillRect/>
        </a:stretch>
      </xdr:blipFill>
      <xdr:spPr>
        <a:xfrm>
          <a:off x="280148" y="28110675"/>
          <a:ext cx="3473824" cy="365142"/>
        </a:xfrm>
        <a:prstGeom prst="rect">
          <a:avLst/>
        </a:prstGeom>
        <a:noFill/>
        <a:ln>
          <a:noFill/>
        </a:ln>
      </xdr:spPr>
    </xdr:pic>
    <xdr:clientData/>
  </xdr:twoCellAnchor>
  <xdr:twoCellAnchor>
    <xdr:from>
      <xdr:col>0</xdr:col>
      <xdr:colOff>280565</xdr:colOff>
      <xdr:row>52</xdr:row>
      <xdr:rowOff>242734</xdr:rowOff>
    </xdr:from>
    <xdr:to>
      <xdr:col>0</xdr:col>
      <xdr:colOff>3109970</xdr:colOff>
      <xdr:row>52</xdr:row>
      <xdr:rowOff>844782</xdr:rowOff>
    </xdr:to>
    <xdr:pic>
      <xdr:nvPicPr>
        <xdr:cNvPr id="96" name="图片 11">
          <a:extLst>
            <a:ext uri="{FF2B5EF4-FFF2-40B4-BE49-F238E27FC236}">
              <a16:creationId xmlns:a16="http://schemas.microsoft.com/office/drawing/2014/main" id="{00000000-0008-0000-0300-000060000000}"/>
            </a:ext>
          </a:extLst>
        </xdr:cNvPr>
        <xdr:cNvPicPr>
          <a:picLocks noChangeAspect="1"/>
        </xdr:cNvPicPr>
      </xdr:nvPicPr>
      <xdr:blipFill>
        <a:blip xmlns:r="http://schemas.openxmlformats.org/officeDocument/2006/relationships" r:embed="rId46" cstate="screen"/>
        <a:stretch>
          <a:fillRect/>
        </a:stretch>
      </xdr:blipFill>
      <xdr:spPr>
        <a:xfrm>
          <a:off x="280565" y="44953084"/>
          <a:ext cx="2829405" cy="602048"/>
        </a:xfrm>
        <a:prstGeom prst="rect">
          <a:avLst/>
        </a:prstGeom>
      </xdr:spPr>
    </xdr:pic>
    <xdr:clientData/>
  </xdr:twoCellAnchor>
  <xdr:twoCellAnchor>
    <xdr:from>
      <xdr:col>0</xdr:col>
      <xdr:colOff>266216</xdr:colOff>
      <xdr:row>53</xdr:row>
      <xdr:rowOff>317784</xdr:rowOff>
    </xdr:from>
    <xdr:to>
      <xdr:col>0</xdr:col>
      <xdr:colOff>3205626</xdr:colOff>
      <xdr:row>53</xdr:row>
      <xdr:rowOff>814690</xdr:rowOff>
    </xdr:to>
    <xdr:pic>
      <xdr:nvPicPr>
        <xdr:cNvPr id="97" name="图片 12">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47" cstate="screen"/>
        <a:stretch>
          <a:fillRect/>
        </a:stretch>
      </xdr:blipFill>
      <xdr:spPr>
        <a:xfrm>
          <a:off x="266216" y="45961584"/>
          <a:ext cx="2939410" cy="496906"/>
        </a:xfrm>
        <a:prstGeom prst="rect">
          <a:avLst/>
        </a:prstGeom>
      </xdr:spPr>
    </xdr:pic>
    <xdr:clientData/>
  </xdr:twoCellAnchor>
  <xdr:twoCellAnchor>
    <xdr:from>
      <xdr:col>0</xdr:col>
      <xdr:colOff>239002</xdr:colOff>
      <xdr:row>55</xdr:row>
      <xdr:rowOff>471997</xdr:rowOff>
    </xdr:from>
    <xdr:to>
      <xdr:col>0</xdr:col>
      <xdr:colOff>3178414</xdr:colOff>
      <xdr:row>55</xdr:row>
      <xdr:rowOff>767672</xdr:rowOff>
    </xdr:to>
    <xdr:pic>
      <xdr:nvPicPr>
        <xdr:cNvPr id="99" name="图片 26">
          <a:extLst>
            <a:ext uri="{FF2B5EF4-FFF2-40B4-BE49-F238E27FC236}">
              <a16:creationId xmlns:a16="http://schemas.microsoft.com/office/drawing/2014/main" id="{00000000-0008-0000-0300-000063000000}"/>
            </a:ext>
          </a:extLst>
        </xdr:cNvPr>
        <xdr:cNvPicPr>
          <a:picLocks noChangeAspect="1"/>
        </xdr:cNvPicPr>
      </xdr:nvPicPr>
      <xdr:blipFill>
        <a:blip xmlns:r="http://schemas.openxmlformats.org/officeDocument/2006/relationships" r:embed="rId48" cstate="screen"/>
        <a:stretch>
          <a:fillRect/>
        </a:stretch>
      </xdr:blipFill>
      <xdr:spPr>
        <a:xfrm>
          <a:off x="239002" y="47982697"/>
          <a:ext cx="2939412" cy="295675"/>
        </a:xfrm>
        <a:prstGeom prst="rect">
          <a:avLst/>
        </a:prstGeom>
      </xdr:spPr>
    </xdr:pic>
    <xdr:clientData/>
  </xdr:twoCellAnchor>
  <xdr:twoCellAnchor>
    <xdr:from>
      <xdr:col>0</xdr:col>
      <xdr:colOff>0</xdr:colOff>
      <xdr:row>52</xdr:row>
      <xdr:rowOff>0</xdr:rowOff>
    </xdr:from>
    <xdr:to>
      <xdr:col>0</xdr:col>
      <xdr:colOff>401584</xdr:colOff>
      <xdr:row>52</xdr:row>
      <xdr:rowOff>331643</xdr:rowOff>
    </xdr:to>
    <xdr:pic>
      <xdr:nvPicPr>
        <xdr:cNvPr id="101" name="图片 142">
          <a:extLst>
            <a:ext uri="{FF2B5EF4-FFF2-40B4-BE49-F238E27FC236}">
              <a16:creationId xmlns:a16="http://schemas.microsoft.com/office/drawing/2014/main" id="{00000000-0008-0000-0300-000065000000}"/>
            </a:ext>
          </a:extLst>
        </xdr:cNvPr>
        <xdr:cNvPicPr>
          <a:picLocks noChangeAspect="1"/>
        </xdr:cNvPicPr>
      </xdr:nvPicPr>
      <xdr:blipFill>
        <a:blip xmlns:r="http://schemas.openxmlformats.org/officeDocument/2006/relationships" r:embed="rId49" cstate="email"/>
        <a:stretch>
          <a:fillRect/>
        </a:stretch>
      </xdr:blipFill>
      <xdr:spPr>
        <a:xfrm>
          <a:off x="0" y="44710350"/>
          <a:ext cx="401584" cy="331643"/>
        </a:xfrm>
        <a:prstGeom prst="rect">
          <a:avLst/>
        </a:prstGeom>
      </xdr:spPr>
    </xdr:pic>
    <xdr:clientData/>
  </xdr:twoCellAnchor>
  <xdr:twoCellAnchor>
    <xdr:from>
      <xdr:col>0</xdr:col>
      <xdr:colOff>0</xdr:colOff>
      <xdr:row>53</xdr:row>
      <xdr:rowOff>0</xdr:rowOff>
    </xdr:from>
    <xdr:to>
      <xdr:col>0</xdr:col>
      <xdr:colOff>401584</xdr:colOff>
      <xdr:row>53</xdr:row>
      <xdr:rowOff>331643</xdr:rowOff>
    </xdr:to>
    <xdr:pic>
      <xdr:nvPicPr>
        <xdr:cNvPr id="102" name="图片 142">
          <a:extLst>
            <a:ext uri="{FF2B5EF4-FFF2-40B4-BE49-F238E27FC236}">
              <a16:creationId xmlns:a16="http://schemas.microsoft.com/office/drawing/2014/main" id="{00000000-0008-0000-0300-000066000000}"/>
            </a:ext>
          </a:extLst>
        </xdr:cNvPr>
        <xdr:cNvPicPr>
          <a:picLocks noChangeAspect="1"/>
        </xdr:cNvPicPr>
      </xdr:nvPicPr>
      <xdr:blipFill>
        <a:blip xmlns:r="http://schemas.openxmlformats.org/officeDocument/2006/relationships" r:embed="rId49" cstate="email"/>
        <a:stretch>
          <a:fillRect/>
        </a:stretch>
      </xdr:blipFill>
      <xdr:spPr>
        <a:xfrm>
          <a:off x="0" y="45643800"/>
          <a:ext cx="401584" cy="331643"/>
        </a:xfrm>
        <a:prstGeom prst="rect">
          <a:avLst/>
        </a:prstGeom>
      </xdr:spPr>
    </xdr:pic>
    <xdr:clientData/>
  </xdr:twoCellAnchor>
  <xdr:twoCellAnchor>
    <xdr:from>
      <xdr:col>0</xdr:col>
      <xdr:colOff>0</xdr:colOff>
      <xdr:row>56</xdr:row>
      <xdr:rowOff>0</xdr:rowOff>
    </xdr:from>
    <xdr:to>
      <xdr:col>0</xdr:col>
      <xdr:colOff>401584</xdr:colOff>
      <xdr:row>56</xdr:row>
      <xdr:rowOff>331643</xdr:rowOff>
    </xdr:to>
    <xdr:pic>
      <xdr:nvPicPr>
        <xdr:cNvPr id="104" name="图片 142">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49" cstate="email"/>
        <a:stretch>
          <a:fillRect/>
        </a:stretch>
      </xdr:blipFill>
      <xdr:spPr>
        <a:xfrm>
          <a:off x="0" y="48444150"/>
          <a:ext cx="401584" cy="331643"/>
        </a:xfrm>
        <a:prstGeom prst="rect">
          <a:avLst/>
        </a:prstGeom>
      </xdr:spPr>
    </xdr:pic>
    <xdr:clientData/>
  </xdr:twoCellAnchor>
  <xdr:twoCellAnchor editAs="oneCell">
    <xdr:from>
      <xdr:col>0</xdr:col>
      <xdr:colOff>622526</xdr:colOff>
      <xdr:row>56</xdr:row>
      <xdr:rowOff>198905</xdr:rowOff>
    </xdr:from>
    <xdr:to>
      <xdr:col>0</xdr:col>
      <xdr:colOff>3036796</xdr:colOff>
      <xdr:row>57</xdr:row>
      <xdr:rowOff>3209</xdr:rowOff>
    </xdr:to>
    <xdr:pic>
      <xdr:nvPicPr>
        <xdr:cNvPr id="109" name="Picture 108">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50"/>
        <a:srcRect l="7914" t="34655" r="7690" b="27537"/>
        <a:stretch>
          <a:fillRect/>
        </a:stretch>
      </xdr:blipFill>
      <xdr:spPr>
        <a:xfrm>
          <a:off x="622526" y="48643055"/>
          <a:ext cx="2414270" cy="737754"/>
        </a:xfrm>
        <a:prstGeom prst="rect">
          <a:avLst/>
        </a:prstGeom>
        <a:noFill/>
        <a:ln w="9525">
          <a:noFill/>
        </a:ln>
      </xdr:spPr>
    </xdr:pic>
    <xdr:clientData/>
  </xdr:twoCellAnchor>
  <xdr:twoCellAnchor>
    <xdr:from>
      <xdr:col>0</xdr:col>
      <xdr:colOff>0</xdr:colOff>
      <xdr:row>57</xdr:row>
      <xdr:rowOff>0</xdr:rowOff>
    </xdr:from>
    <xdr:to>
      <xdr:col>0</xdr:col>
      <xdr:colOff>401584</xdr:colOff>
      <xdr:row>57</xdr:row>
      <xdr:rowOff>331643</xdr:rowOff>
    </xdr:to>
    <xdr:pic>
      <xdr:nvPicPr>
        <xdr:cNvPr id="111" name="图片 142">
          <a:extLst>
            <a:ext uri="{FF2B5EF4-FFF2-40B4-BE49-F238E27FC236}">
              <a16:creationId xmlns:a16="http://schemas.microsoft.com/office/drawing/2014/main" id="{00000000-0008-0000-0300-00006F000000}"/>
            </a:ext>
          </a:extLst>
        </xdr:cNvPr>
        <xdr:cNvPicPr>
          <a:picLocks noChangeAspect="1"/>
        </xdr:cNvPicPr>
      </xdr:nvPicPr>
      <xdr:blipFill>
        <a:blip xmlns:r="http://schemas.openxmlformats.org/officeDocument/2006/relationships" r:embed="rId49" cstate="email"/>
        <a:stretch>
          <a:fillRect/>
        </a:stretch>
      </xdr:blipFill>
      <xdr:spPr>
        <a:xfrm>
          <a:off x="0" y="49377600"/>
          <a:ext cx="401584" cy="331643"/>
        </a:xfrm>
        <a:prstGeom prst="rect">
          <a:avLst/>
        </a:prstGeom>
      </xdr:spPr>
    </xdr:pic>
    <xdr:clientData/>
  </xdr:twoCellAnchor>
  <xdr:twoCellAnchor>
    <xdr:from>
      <xdr:col>0</xdr:col>
      <xdr:colOff>582706</xdr:colOff>
      <xdr:row>57</xdr:row>
      <xdr:rowOff>33617</xdr:rowOff>
    </xdr:from>
    <xdr:to>
      <xdr:col>0</xdr:col>
      <xdr:colOff>2979281</xdr:colOff>
      <xdr:row>57</xdr:row>
      <xdr:rowOff>818029</xdr:rowOff>
    </xdr:to>
    <xdr:pic>
      <xdr:nvPicPr>
        <xdr:cNvPr id="112" name="图片 140">
          <a:extLst>
            <a:ext uri="{FF2B5EF4-FFF2-40B4-BE49-F238E27FC236}">
              <a16:creationId xmlns:a16="http://schemas.microsoft.com/office/drawing/2014/main" id="{00000000-0008-0000-0300-000070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82706" y="49411217"/>
          <a:ext cx="2396575" cy="784412"/>
        </a:xfrm>
        <a:prstGeom prst="rect">
          <a:avLst/>
        </a:prstGeom>
      </xdr:spPr>
    </xdr:pic>
    <xdr:clientData/>
  </xdr:twoCellAnchor>
  <xdr:twoCellAnchor editAs="oneCell">
    <xdr:from>
      <xdr:col>0</xdr:col>
      <xdr:colOff>638736</xdr:colOff>
      <xdr:row>58</xdr:row>
      <xdr:rowOff>168089</xdr:rowOff>
    </xdr:from>
    <xdr:to>
      <xdr:col>0</xdr:col>
      <xdr:colOff>2700618</xdr:colOff>
      <xdr:row>58</xdr:row>
      <xdr:rowOff>843066</xdr:rowOff>
    </xdr:to>
    <xdr:pic>
      <xdr:nvPicPr>
        <xdr:cNvPr id="113" name="Picture 112">
          <a:extLst>
            <a:ext uri="{FF2B5EF4-FFF2-40B4-BE49-F238E27FC236}">
              <a16:creationId xmlns:a16="http://schemas.microsoft.com/office/drawing/2014/main" id="{00000000-0008-0000-0300-000071000000}"/>
            </a:ext>
          </a:extLst>
        </xdr:cNvPr>
        <xdr:cNvPicPr>
          <a:picLocks noChangeAspect="1"/>
        </xdr:cNvPicPr>
      </xdr:nvPicPr>
      <xdr:blipFill>
        <a:blip xmlns:r="http://schemas.openxmlformats.org/officeDocument/2006/relationships" r:embed="rId52" r:link="rId44" cstate="print"/>
        <a:srcRect l="8671" t="36205" r="9639" b="36968"/>
        <a:stretch>
          <a:fillRect/>
        </a:stretch>
      </xdr:blipFill>
      <xdr:spPr>
        <a:xfrm>
          <a:off x="638736" y="50479139"/>
          <a:ext cx="2061882" cy="674977"/>
        </a:xfrm>
        <a:prstGeom prst="rect">
          <a:avLst/>
        </a:prstGeom>
        <a:noFill/>
        <a:ln>
          <a:noFill/>
        </a:ln>
      </xdr:spPr>
    </xdr:pic>
    <xdr:clientData/>
  </xdr:twoCellAnchor>
  <xdr:twoCellAnchor editAs="oneCell">
    <xdr:from>
      <xdr:col>0</xdr:col>
      <xdr:colOff>1272989</xdr:colOff>
      <xdr:row>39</xdr:row>
      <xdr:rowOff>268941</xdr:rowOff>
    </xdr:from>
    <xdr:to>
      <xdr:col>0</xdr:col>
      <xdr:colOff>2021103</xdr:colOff>
      <xdr:row>39</xdr:row>
      <xdr:rowOff>1098176</xdr:rowOff>
    </xdr:to>
    <xdr:pic>
      <xdr:nvPicPr>
        <xdr:cNvPr id="115" name="Picture 114">
          <a:extLst>
            <a:ext uri="{FF2B5EF4-FFF2-40B4-BE49-F238E27FC236}">
              <a16:creationId xmlns:a16="http://schemas.microsoft.com/office/drawing/2014/main" id="{00000000-0008-0000-0300-000073000000}"/>
            </a:ext>
          </a:extLst>
        </xdr:cNvPr>
        <xdr:cNvPicPr>
          <a:picLocks noChangeAspect="1"/>
        </xdr:cNvPicPr>
      </xdr:nvPicPr>
      <xdr:blipFill>
        <a:blip xmlns:r="http://schemas.openxmlformats.org/officeDocument/2006/relationships" r:embed="rId53"/>
        <a:stretch>
          <a:fillRect/>
        </a:stretch>
      </xdr:blipFill>
      <xdr:spPr>
        <a:xfrm>
          <a:off x="1272989" y="69610941"/>
          <a:ext cx="748114" cy="829235"/>
        </a:xfrm>
        <a:prstGeom prst="rect">
          <a:avLst/>
        </a:prstGeom>
        <a:noFill/>
        <a:ln w="9525">
          <a:noFill/>
        </a:ln>
      </xdr:spPr>
    </xdr:pic>
    <xdr:clientData/>
  </xdr:twoCellAnchor>
  <xdr:twoCellAnchor editAs="oneCell">
    <xdr:from>
      <xdr:col>0</xdr:col>
      <xdr:colOff>1271344</xdr:colOff>
      <xdr:row>42</xdr:row>
      <xdr:rowOff>235941</xdr:rowOff>
    </xdr:from>
    <xdr:to>
      <xdr:col>0</xdr:col>
      <xdr:colOff>1929324</xdr:colOff>
      <xdr:row>42</xdr:row>
      <xdr:rowOff>1065176</xdr:rowOff>
    </xdr:to>
    <xdr:pic>
      <xdr:nvPicPr>
        <xdr:cNvPr id="116" name="Picture 115">
          <a:extLst>
            <a:ext uri="{FF2B5EF4-FFF2-40B4-BE49-F238E27FC236}">
              <a16:creationId xmlns:a16="http://schemas.microsoft.com/office/drawing/2014/main" id="{00000000-0008-0000-0300-000074000000}"/>
            </a:ext>
          </a:extLst>
        </xdr:cNvPr>
        <xdr:cNvPicPr>
          <a:picLocks noChangeAspect="1"/>
        </xdr:cNvPicPr>
      </xdr:nvPicPr>
      <xdr:blipFill>
        <a:blip xmlns:r="http://schemas.openxmlformats.org/officeDocument/2006/relationships" r:embed="rId54"/>
        <a:stretch>
          <a:fillRect/>
        </a:stretch>
      </xdr:blipFill>
      <xdr:spPr>
        <a:xfrm>
          <a:off x="1271344" y="70692366"/>
          <a:ext cx="657980" cy="829235"/>
        </a:xfrm>
        <a:prstGeom prst="rect">
          <a:avLst/>
        </a:prstGeom>
        <a:noFill/>
        <a:ln w="9525">
          <a:noFill/>
        </a:ln>
      </xdr:spPr>
    </xdr:pic>
    <xdr:clientData/>
  </xdr:twoCellAnchor>
  <xdr:twoCellAnchor editAs="oneCell">
    <xdr:from>
      <xdr:col>0</xdr:col>
      <xdr:colOff>1239370</xdr:colOff>
      <xdr:row>45</xdr:row>
      <xdr:rowOff>123975</xdr:rowOff>
    </xdr:from>
    <xdr:to>
      <xdr:col>0</xdr:col>
      <xdr:colOff>1924390</xdr:colOff>
      <xdr:row>45</xdr:row>
      <xdr:rowOff>980250</xdr:rowOff>
    </xdr:to>
    <xdr:pic>
      <xdr:nvPicPr>
        <xdr:cNvPr id="117" name="Picture 116">
          <a:extLst>
            <a:ext uri="{FF2B5EF4-FFF2-40B4-BE49-F238E27FC236}">
              <a16:creationId xmlns:a16="http://schemas.microsoft.com/office/drawing/2014/main" id="{00000000-0008-0000-0300-000075000000}"/>
            </a:ext>
          </a:extLst>
        </xdr:cNvPr>
        <xdr:cNvPicPr>
          <a:picLocks noChangeAspect="1"/>
        </xdr:cNvPicPr>
      </xdr:nvPicPr>
      <xdr:blipFill>
        <a:blip xmlns:r="http://schemas.openxmlformats.org/officeDocument/2006/relationships" r:embed="rId55"/>
        <a:stretch>
          <a:fillRect/>
        </a:stretch>
      </xdr:blipFill>
      <xdr:spPr>
        <a:xfrm>
          <a:off x="1239370" y="71694825"/>
          <a:ext cx="685020" cy="856275"/>
        </a:xfrm>
        <a:prstGeom prst="rect">
          <a:avLst/>
        </a:prstGeom>
        <a:noFill/>
        <a:ln w="9525">
          <a:noFill/>
        </a:ln>
      </xdr:spPr>
    </xdr:pic>
    <xdr:clientData/>
  </xdr:twoCellAnchor>
  <xdr:twoCellAnchor>
    <xdr:from>
      <xdr:col>0</xdr:col>
      <xdr:colOff>1179954</xdr:colOff>
      <xdr:row>21</xdr:row>
      <xdr:rowOff>81169</xdr:rowOff>
    </xdr:from>
    <xdr:to>
      <xdr:col>0</xdr:col>
      <xdr:colOff>2125527</xdr:colOff>
      <xdr:row>21</xdr:row>
      <xdr:rowOff>750805</xdr:rowOff>
    </xdr:to>
    <xdr:pic>
      <xdr:nvPicPr>
        <xdr:cNvPr id="126" name="图片 52">
          <a:extLst>
            <a:ext uri="{FF2B5EF4-FFF2-40B4-BE49-F238E27FC236}">
              <a16:creationId xmlns:a16="http://schemas.microsoft.com/office/drawing/2014/main" id="{00000000-0008-0000-0300-00007E000000}"/>
            </a:ext>
          </a:extLst>
        </xdr:cNvPr>
        <xdr:cNvPicPr>
          <a:picLocks noChangeAspect="1"/>
        </xdr:cNvPicPr>
      </xdr:nvPicPr>
      <xdr:blipFill>
        <a:blip xmlns:r="http://schemas.openxmlformats.org/officeDocument/2006/relationships" r:embed="rId56" cstate="screen"/>
        <a:stretch>
          <a:fillRect/>
        </a:stretch>
      </xdr:blipFill>
      <xdr:spPr>
        <a:xfrm>
          <a:off x="1179954" y="102532069"/>
          <a:ext cx="945573" cy="669636"/>
        </a:xfrm>
        <a:prstGeom prst="rect">
          <a:avLst/>
        </a:prstGeom>
      </xdr:spPr>
    </xdr:pic>
    <xdr:clientData/>
  </xdr:twoCellAnchor>
  <xdr:twoCellAnchor>
    <xdr:from>
      <xdr:col>0</xdr:col>
      <xdr:colOff>0</xdr:colOff>
      <xdr:row>21</xdr:row>
      <xdr:rowOff>0</xdr:rowOff>
    </xdr:from>
    <xdr:to>
      <xdr:col>0</xdr:col>
      <xdr:colOff>401584</xdr:colOff>
      <xdr:row>21</xdr:row>
      <xdr:rowOff>331643</xdr:rowOff>
    </xdr:to>
    <xdr:pic>
      <xdr:nvPicPr>
        <xdr:cNvPr id="127" name="图片 142">
          <a:extLst>
            <a:ext uri="{FF2B5EF4-FFF2-40B4-BE49-F238E27FC236}">
              <a16:creationId xmlns:a16="http://schemas.microsoft.com/office/drawing/2014/main" id="{00000000-0008-0000-0300-00007F000000}"/>
            </a:ext>
          </a:extLst>
        </xdr:cNvPr>
        <xdr:cNvPicPr>
          <a:picLocks noChangeAspect="1"/>
        </xdr:cNvPicPr>
      </xdr:nvPicPr>
      <xdr:blipFill>
        <a:blip xmlns:r="http://schemas.openxmlformats.org/officeDocument/2006/relationships" r:embed="rId49" cstate="email"/>
        <a:stretch>
          <a:fillRect/>
        </a:stretch>
      </xdr:blipFill>
      <xdr:spPr>
        <a:xfrm>
          <a:off x="0" y="102450900"/>
          <a:ext cx="401584" cy="331643"/>
        </a:xfrm>
        <a:prstGeom prst="rect">
          <a:avLst/>
        </a:prstGeom>
      </xdr:spPr>
    </xdr:pic>
    <xdr:clientData/>
  </xdr:twoCellAnchor>
  <xdr:twoCellAnchor>
    <xdr:from>
      <xdr:col>0</xdr:col>
      <xdr:colOff>0</xdr:colOff>
      <xdr:row>22</xdr:row>
      <xdr:rowOff>0</xdr:rowOff>
    </xdr:from>
    <xdr:to>
      <xdr:col>0</xdr:col>
      <xdr:colOff>401584</xdr:colOff>
      <xdr:row>22</xdr:row>
      <xdr:rowOff>331643</xdr:rowOff>
    </xdr:to>
    <xdr:pic>
      <xdr:nvPicPr>
        <xdr:cNvPr id="128" name="图片 142">
          <a:extLst>
            <a:ext uri="{FF2B5EF4-FFF2-40B4-BE49-F238E27FC236}">
              <a16:creationId xmlns:a16="http://schemas.microsoft.com/office/drawing/2014/main" id="{00000000-0008-0000-0300-000080000000}"/>
            </a:ext>
          </a:extLst>
        </xdr:cNvPr>
        <xdr:cNvPicPr>
          <a:picLocks noChangeAspect="1"/>
        </xdr:cNvPicPr>
      </xdr:nvPicPr>
      <xdr:blipFill>
        <a:blip xmlns:r="http://schemas.openxmlformats.org/officeDocument/2006/relationships" r:embed="rId49" cstate="email"/>
        <a:stretch>
          <a:fillRect/>
        </a:stretch>
      </xdr:blipFill>
      <xdr:spPr>
        <a:xfrm>
          <a:off x="0" y="102450900"/>
          <a:ext cx="401584" cy="331643"/>
        </a:xfrm>
        <a:prstGeom prst="rect">
          <a:avLst/>
        </a:prstGeom>
      </xdr:spPr>
    </xdr:pic>
    <xdr:clientData/>
  </xdr:twoCellAnchor>
  <xdr:twoCellAnchor editAs="oneCell">
    <xdr:from>
      <xdr:col>0</xdr:col>
      <xdr:colOff>1402416</xdr:colOff>
      <xdr:row>23</xdr:row>
      <xdr:rowOff>136041</xdr:rowOff>
    </xdr:from>
    <xdr:to>
      <xdr:col>0</xdr:col>
      <xdr:colOff>2056202</xdr:colOff>
      <xdr:row>23</xdr:row>
      <xdr:rowOff>1201079</xdr:rowOff>
    </xdr:to>
    <xdr:pic>
      <xdr:nvPicPr>
        <xdr:cNvPr id="129" name="Picture 128">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57"/>
        <a:stretch>
          <a:fillRect/>
        </a:stretch>
      </xdr:blipFill>
      <xdr:spPr>
        <a:xfrm>
          <a:off x="1402416" y="92604741"/>
          <a:ext cx="653786" cy="1065038"/>
        </a:xfrm>
        <a:prstGeom prst="rect">
          <a:avLst/>
        </a:prstGeom>
        <a:noFill/>
        <a:ln w="9525">
          <a:noFill/>
        </a:ln>
      </xdr:spPr>
    </xdr:pic>
    <xdr:clientData/>
  </xdr:twoCellAnchor>
  <xdr:twoCellAnchor editAs="oneCell">
    <xdr:from>
      <xdr:col>0</xdr:col>
      <xdr:colOff>1372133</xdr:colOff>
      <xdr:row>24</xdr:row>
      <xdr:rowOff>0</xdr:rowOff>
    </xdr:from>
    <xdr:to>
      <xdr:col>0</xdr:col>
      <xdr:colOff>2131369</xdr:colOff>
      <xdr:row>24</xdr:row>
      <xdr:rowOff>1033405</xdr:rowOff>
    </xdr:to>
    <xdr:pic>
      <xdr:nvPicPr>
        <xdr:cNvPr id="130" name="Picture 129">
          <a:extLst>
            <a:ext uri="{FF2B5EF4-FFF2-40B4-BE49-F238E27FC236}">
              <a16:creationId xmlns:a16="http://schemas.microsoft.com/office/drawing/2014/main" id="{00000000-0008-0000-0300-000082000000}"/>
            </a:ext>
          </a:extLst>
        </xdr:cNvPr>
        <xdr:cNvPicPr>
          <a:picLocks noChangeAspect="1"/>
        </xdr:cNvPicPr>
      </xdr:nvPicPr>
      <xdr:blipFill>
        <a:blip xmlns:r="http://schemas.openxmlformats.org/officeDocument/2006/relationships" r:embed="rId58"/>
        <a:stretch>
          <a:fillRect/>
        </a:stretch>
      </xdr:blipFill>
      <xdr:spPr>
        <a:xfrm>
          <a:off x="1372133" y="94051238"/>
          <a:ext cx="759236" cy="1033405"/>
        </a:xfrm>
        <a:prstGeom prst="rect">
          <a:avLst/>
        </a:prstGeom>
        <a:noFill/>
        <a:ln w="9525">
          <a:noFill/>
        </a:ln>
      </xdr:spPr>
    </xdr:pic>
    <xdr:clientData/>
  </xdr:twoCellAnchor>
  <xdr:twoCellAnchor editAs="oneCell">
    <xdr:from>
      <xdr:col>0</xdr:col>
      <xdr:colOff>1452053</xdr:colOff>
      <xdr:row>24</xdr:row>
      <xdr:rowOff>163214</xdr:rowOff>
    </xdr:from>
    <xdr:to>
      <xdr:col>0</xdr:col>
      <xdr:colOff>2042570</xdr:colOff>
      <xdr:row>24</xdr:row>
      <xdr:rowOff>1101714</xdr:rowOff>
    </xdr:to>
    <xdr:pic>
      <xdr:nvPicPr>
        <xdr:cNvPr id="131" name="Picture 130">
          <a:extLst>
            <a:ext uri="{FF2B5EF4-FFF2-40B4-BE49-F238E27FC236}">
              <a16:creationId xmlns:a16="http://schemas.microsoft.com/office/drawing/2014/main" id="{00000000-0008-0000-0300-000083000000}"/>
            </a:ext>
          </a:extLst>
        </xdr:cNvPr>
        <xdr:cNvPicPr>
          <a:picLocks noChangeAspect="1"/>
        </xdr:cNvPicPr>
      </xdr:nvPicPr>
      <xdr:blipFill>
        <a:blip xmlns:r="http://schemas.openxmlformats.org/officeDocument/2006/relationships" r:embed="rId59"/>
        <a:stretch>
          <a:fillRect/>
        </a:stretch>
      </xdr:blipFill>
      <xdr:spPr>
        <a:xfrm>
          <a:off x="1452053" y="95451314"/>
          <a:ext cx="590517" cy="938500"/>
        </a:xfrm>
        <a:prstGeom prst="rect">
          <a:avLst/>
        </a:prstGeom>
        <a:noFill/>
        <a:ln w="9525">
          <a:noFill/>
        </a:ln>
      </xdr:spPr>
    </xdr:pic>
    <xdr:clientData/>
  </xdr:twoCellAnchor>
  <xdr:twoCellAnchor editAs="oneCell">
    <xdr:from>
      <xdr:col>0</xdr:col>
      <xdr:colOff>1488338</xdr:colOff>
      <xdr:row>25</xdr:row>
      <xdr:rowOff>244281</xdr:rowOff>
    </xdr:from>
    <xdr:to>
      <xdr:col>0</xdr:col>
      <xdr:colOff>2057765</xdr:colOff>
      <xdr:row>25</xdr:row>
      <xdr:rowOff>1140601</xdr:rowOff>
    </xdr:to>
    <xdr:pic>
      <xdr:nvPicPr>
        <xdr:cNvPr id="132" name="Picture 131">
          <a:extLst>
            <a:ext uri="{FF2B5EF4-FFF2-40B4-BE49-F238E27FC236}">
              <a16:creationId xmlns:a16="http://schemas.microsoft.com/office/drawing/2014/main" id="{00000000-0008-0000-0300-000084000000}"/>
            </a:ext>
          </a:extLst>
        </xdr:cNvPr>
        <xdr:cNvPicPr>
          <a:picLocks noChangeAspect="1"/>
        </xdr:cNvPicPr>
      </xdr:nvPicPr>
      <xdr:blipFill>
        <a:blip xmlns:r="http://schemas.openxmlformats.org/officeDocument/2006/relationships" r:embed="rId60"/>
        <a:stretch>
          <a:fillRect/>
        </a:stretch>
      </xdr:blipFill>
      <xdr:spPr>
        <a:xfrm>
          <a:off x="1488338" y="96942081"/>
          <a:ext cx="569427" cy="896320"/>
        </a:xfrm>
        <a:prstGeom prst="rect">
          <a:avLst/>
        </a:prstGeom>
        <a:noFill/>
        <a:ln w="9525">
          <a:noFill/>
        </a:ln>
      </xdr:spPr>
    </xdr:pic>
    <xdr:clientData/>
  </xdr:twoCellAnchor>
  <xdr:twoCellAnchor editAs="oneCell">
    <xdr:from>
      <xdr:col>0</xdr:col>
      <xdr:colOff>1358547</xdr:colOff>
      <xdr:row>26</xdr:row>
      <xdr:rowOff>256820</xdr:rowOff>
    </xdr:from>
    <xdr:to>
      <xdr:col>0</xdr:col>
      <xdr:colOff>1906884</xdr:colOff>
      <xdr:row>26</xdr:row>
      <xdr:rowOff>1142595</xdr:rowOff>
    </xdr:to>
    <xdr:pic>
      <xdr:nvPicPr>
        <xdr:cNvPr id="133" name="Picture 132">
          <a:extLst>
            <a:ext uri="{FF2B5EF4-FFF2-40B4-BE49-F238E27FC236}">
              <a16:creationId xmlns:a16="http://schemas.microsoft.com/office/drawing/2014/main" id="{00000000-0008-0000-0300-000085000000}"/>
            </a:ext>
          </a:extLst>
        </xdr:cNvPr>
        <xdr:cNvPicPr>
          <a:picLocks noChangeAspect="1"/>
        </xdr:cNvPicPr>
      </xdr:nvPicPr>
      <xdr:blipFill>
        <a:blip xmlns:r="http://schemas.openxmlformats.org/officeDocument/2006/relationships" r:embed="rId61"/>
        <a:stretch>
          <a:fillRect/>
        </a:stretch>
      </xdr:blipFill>
      <xdr:spPr>
        <a:xfrm>
          <a:off x="1358547" y="98364320"/>
          <a:ext cx="548337" cy="885775"/>
        </a:xfrm>
        <a:prstGeom prst="rect">
          <a:avLst/>
        </a:prstGeom>
        <a:noFill/>
        <a:ln w="9525">
          <a:noFill/>
        </a:ln>
      </xdr:spPr>
    </xdr:pic>
    <xdr:clientData/>
  </xdr:twoCellAnchor>
  <xdr:twoCellAnchor editAs="oneCell">
    <xdr:from>
      <xdr:col>0</xdr:col>
      <xdr:colOff>1395378</xdr:colOff>
      <xdr:row>27</xdr:row>
      <xdr:rowOff>274574</xdr:rowOff>
    </xdr:from>
    <xdr:to>
      <xdr:col>0</xdr:col>
      <xdr:colOff>1964805</xdr:colOff>
      <xdr:row>27</xdr:row>
      <xdr:rowOff>1202529</xdr:rowOff>
    </xdr:to>
    <xdr:pic>
      <xdr:nvPicPr>
        <xdr:cNvPr id="134" name="Picture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62"/>
        <a:stretch>
          <a:fillRect/>
        </a:stretch>
      </xdr:blipFill>
      <xdr:spPr>
        <a:xfrm>
          <a:off x="1395378" y="99791774"/>
          <a:ext cx="569427" cy="927955"/>
        </a:xfrm>
        <a:prstGeom prst="rect">
          <a:avLst/>
        </a:prstGeom>
        <a:noFill/>
        <a:ln w="9525">
          <a:noFill/>
        </a:ln>
      </xdr:spPr>
    </xdr:pic>
    <xdr:clientData/>
  </xdr:twoCellAnchor>
  <xdr:twoCellAnchor>
    <xdr:from>
      <xdr:col>0</xdr:col>
      <xdr:colOff>0</xdr:colOff>
      <xdr:row>23</xdr:row>
      <xdr:rowOff>9071</xdr:rowOff>
    </xdr:from>
    <xdr:to>
      <xdr:col>0</xdr:col>
      <xdr:colOff>401584</xdr:colOff>
      <xdr:row>23</xdr:row>
      <xdr:rowOff>340714</xdr:rowOff>
    </xdr:to>
    <xdr:pic>
      <xdr:nvPicPr>
        <xdr:cNvPr id="135" name="图片 142">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49" cstate="email"/>
        <a:stretch>
          <a:fillRect/>
        </a:stretch>
      </xdr:blipFill>
      <xdr:spPr>
        <a:xfrm>
          <a:off x="0" y="92477771"/>
          <a:ext cx="401584" cy="331643"/>
        </a:xfrm>
        <a:prstGeom prst="rect">
          <a:avLst/>
        </a:prstGeom>
      </xdr:spPr>
    </xdr:pic>
    <xdr:clientData/>
  </xdr:twoCellAnchor>
  <xdr:twoCellAnchor>
    <xdr:from>
      <xdr:col>0</xdr:col>
      <xdr:colOff>0</xdr:colOff>
      <xdr:row>23</xdr:row>
      <xdr:rowOff>1397000</xdr:rowOff>
    </xdr:from>
    <xdr:to>
      <xdr:col>0</xdr:col>
      <xdr:colOff>401584</xdr:colOff>
      <xdr:row>24</xdr:row>
      <xdr:rowOff>0</xdr:rowOff>
    </xdr:to>
    <xdr:pic>
      <xdr:nvPicPr>
        <xdr:cNvPr id="136" name="图片 142">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49" cstate="email"/>
        <a:stretch>
          <a:fillRect/>
        </a:stretch>
      </xdr:blipFill>
      <xdr:spPr>
        <a:xfrm>
          <a:off x="0" y="93865700"/>
          <a:ext cx="401584" cy="335272"/>
        </a:xfrm>
        <a:prstGeom prst="rect">
          <a:avLst/>
        </a:prstGeom>
      </xdr:spPr>
    </xdr:pic>
    <xdr:clientData/>
  </xdr:twoCellAnchor>
  <xdr:twoCellAnchor>
    <xdr:from>
      <xdr:col>0</xdr:col>
      <xdr:colOff>0</xdr:colOff>
      <xdr:row>30</xdr:row>
      <xdr:rowOff>0</xdr:rowOff>
    </xdr:from>
    <xdr:to>
      <xdr:col>0</xdr:col>
      <xdr:colOff>401584</xdr:colOff>
      <xdr:row>30</xdr:row>
      <xdr:rowOff>331643</xdr:rowOff>
    </xdr:to>
    <xdr:pic>
      <xdr:nvPicPr>
        <xdr:cNvPr id="137" name="图片 142">
          <a:extLst>
            <a:ext uri="{FF2B5EF4-FFF2-40B4-BE49-F238E27FC236}">
              <a16:creationId xmlns:a16="http://schemas.microsoft.com/office/drawing/2014/main" id="{00000000-0008-0000-0300-000089000000}"/>
            </a:ext>
          </a:extLst>
        </xdr:cNvPr>
        <xdr:cNvPicPr>
          <a:picLocks noChangeAspect="1"/>
        </xdr:cNvPicPr>
      </xdr:nvPicPr>
      <xdr:blipFill>
        <a:blip xmlns:r="http://schemas.openxmlformats.org/officeDocument/2006/relationships" r:embed="rId49" cstate="email"/>
        <a:stretch>
          <a:fillRect/>
        </a:stretch>
      </xdr:blipFill>
      <xdr:spPr>
        <a:xfrm>
          <a:off x="0" y="101698425"/>
          <a:ext cx="401584" cy="331643"/>
        </a:xfrm>
        <a:prstGeom prst="rect">
          <a:avLst/>
        </a:prstGeom>
      </xdr:spPr>
    </xdr:pic>
    <xdr:clientData/>
  </xdr:twoCellAnchor>
  <xdr:twoCellAnchor editAs="oneCell">
    <xdr:from>
      <xdr:col>0</xdr:col>
      <xdr:colOff>732764</xdr:colOff>
      <xdr:row>30</xdr:row>
      <xdr:rowOff>354510</xdr:rowOff>
    </xdr:from>
    <xdr:to>
      <xdr:col>0</xdr:col>
      <xdr:colOff>2609370</xdr:colOff>
      <xdr:row>30</xdr:row>
      <xdr:rowOff>1313673</xdr:rowOff>
    </xdr:to>
    <xdr:pic>
      <xdr:nvPicPr>
        <xdr:cNvPr id="138" name="Picture 137">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63"/>
        <a:stretch>
          <a:fillRect/>
        </a:stretch>
      </xdr:blipFill>
      <xdr:spPr>
        <a:xfrm>
          <a:off x="732764" y="102052935"/>
          <a:ext cx="1876606" cy="959163"/>
        </a:xfrm>
        <a:prstGeom prst="rect">
          <a:avLst/>
        </a:prstGeom>
        <a:noFill/>
        <a:ln w="9525">
          <a:noFill/>
        </a:ln>
      </xdr:spPr>
    </xdr:pic>
    <xdr:clientData/>
  </xdr:twoCellAnchor>
  <xdr:twoCellAnchor>
    <xdr:from>
      <xdr:col>0</xdr:col>
      <xdr:colOff>1168399</xdr:colOff>
      <xdr:row>31</xdr:row>
      <xdr:rowOff>181072</xdr:rowOff>
    </xdr:from>
    <xdr:to>
      <xdr:col>0</xdr:col>
      <xdr:colOff>2433379</xdr:colOff>
      <xdr:row>31</xdr:row>
      <xdr:rowOff>1431152</xdr:rowOff>
    </xdr:to>
    <xdr:pic>
      <xdr:nvPicPr>
        <xdr:cNvPr id="139" name="图片 145">
          <a:extLst>
            <a:ext uri="{FF2B5EF4-FFF2-40B4-BE49-F238E27FC236}">
              <a16:creationId xmlns:a16="http://schemas.microsoft.com/office/drawing/2014/main" id="{00000000-0008-0000-0300-00008B000000}"/>
            </a:ext>
          </a:extLst>
        </xdr:cNvPr>
        <xdr:cNvPicPr>
          <a:picLocks noChangeAspect="1"/>
        </xdr:cNvPicPr>
      </xdr:nvPicPr>
      <xdr:blipFill>
        <a:blip xmlns:r="http://schemas.openxmlformats.org/officeDocument/2006/relationships" r:embed="rId64" cstate="print"/>
        <a:stretch>
          <a:fillRect/>
        </a:stretch>
      </xdr:blipFill>
      <xdr:spPr>
        <a:xfrm>
          <a:off x="1168399" y="95935897"/>
          <a:ext cx="1264980" cy="1250080"/>
        </a:xfrm>
        <a:prstGeom prst="rect">
          <a:avLst/>
        </a:prstGeom>
      </xdr:spPr>
    </xdr:pic>
    <xdr:clientData/>
  </xdr:twoCellAnchor>
  <xdr:twoCellAnchor>
    <xdr:from>
      <xdr:col>0</xdr:col>
      <xdr:colOff>0</xdr:colOff>
      <xdr:row>31</xdr:row>
      <xdr:rowOff>0</xdr:rowOff>
    </xdr:from>
    <xdr:to>
      <xdr:col>0</xdr:col>
      <xdr:colOff>401584</xdr:colOff>
      <xdr:row>31</xdr:row>
      <xdr:rowOff>331643</xdr:rowOff>
    </xdr:to>
    <xdr:pic>
      <xdr:nvPicPr>
        <xdr:cNvPr id="140" name="图片 142">
          <a:extLst>
            <a:ext uri="{FF2B5EF4-FFF2-40B4-BE49-F238E27FC236}">
              <a16:creationId xmlns:a16="http://schemas.microsoft.com/office/drawing/2014/main" id="{00000000-0008-0000-0300-00008C000000}"/>
            </a:ext>
          </a:extLst>
        </xdr:cNvPr>
        <xdr:cNvPicPr>
          <a:picLocks noChangeAspect="1"/>
        </xdr:cNvPicPr>
      </xdr:nvPicPr>
      <xdr:blipFill>
        <a:blip xmlns:r="http://schemas.openxmlformats.org/officeDocument/2006/relationships" r:embed="rId49" cstate="email"/>
        <a:stretch>
          <a:fillRect/>
        </a:stretch>
      </xdr:blipFill>
      <xdr:spPr>
        <a:xfrm>
          <a:off x="0" y="95754825"/>
          <a:ext cx="401584" cy="331643"/>
        </a:xfrm>
        <a:prstGeom prst="rect">
          <a:avLst/>
        </a:prstGeom>
      </xdr:spPr>
    </xdr:pic>
    <xdr:clientData/>
  </xdr:twoCellAnchor>
  <xdr:twoCellAnchor>
    <xdr:from>
      <xdr:col>0</xdr:col>
      <xdr:colOff>0</xdr:colOff>
      <xdr:row>32</xdr:row>
      <xdr:rowOff>0</xdr:rowOff>
    </xdr:from>
    <xdr:to>
      <xdr:col>0</xdr:col>
      <xdr:colOff>401584</xdr:colOff>
      <xdr:row>32</xdr:row>
      <xdr:rowOff>331643</xdr:rowOff>
    </xdr:to>
    <xdr:pic>
      <xdr:nvPicPr>
        <xdr:cNvPr id="141" name="图片 142">
          <a:extLst>
            <a:ext uri="{FF2B5EF4-FFF2-40B4-BE49-F238E27FC236}">
              <a16:creationId xmlns:a16="http://schemas.microsoft.com/office/drawing/2014/main" id="{00000000-0008-0000-0300-00008D000000}"/>
            </a:ext>
          </a:extLst>
        </xdr:cNvPr>
        <xdr:cNvPicPr>
          <a:picLocks noChangeAspect="1"/>
        </xdr:cNvPicPr>
      </xdr:nvPicPr>
      <xdr:blipFill>
        <a:blip xmlns:r="http://schemas.openxmlformats.org/officeDocument/2006/relationships" r:embed="rId49" cstate="email"/>
        <a:stretch>
          <a:fillRect/>
        </a:stretch>
      </xdr:blipFill>
      <xdr:spPr>
        <a:xfrm>
          <a:off x="0" y="97240725"/>
          <a:ext cx="401584" cy="331643"/>
        </a:xfrm>
        <a:prstGeom prst="rect">
          <a:avLst/>
        </a:prstGeom>
      </xdr:spPr>
    </xdr:pic>
    <xdr:clientData/>
  </xdr:twoCellAnchor>
  <xdr:twoCellAnchor editAs="oneCell">
    <xdr:from>
      <xdr:col>0</xdr:col>
      <xdr:colOff>1152071</xdr:colOff>
      <xdr:row>32</xdr:row>
      <xdr:rowOff>61366</xdr:rowOff>
    </xdr:from>
    <xdr:to>
      <xdr:col>0</xdr:col>
      <xdr:colOff>2494642</xdr:colOff>
      <xdr:row>32</xdr:row>
      <xdr:rowOff>1399019</xdr:rowOff>
    </xdr:to>
    <xdr:pic>
      <xdr:nvPicPr>
        <xdr:cNvPr id="142" name="Picture 14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65"/>
        <a:stretch>
          <a:fillRect/>
        </a:stretch>
      </xdr:blipFill>
      <xdr:spPr>
        <a:xfrm>
          <a:off x="1152071" y="97302091"/>
          <a:ext cx="1342571" cy="1337653"/>
        </a:xfrm>
        <a:prstGeom prst="rect">
          <a:avLst/>
        </a:prstGeom>
        <a:noFill/>
        <a:ln w="9525">
          <a:noFill/>
        </a:ln>
      </xdr:spPr>
    </xdr:pic>
    <xdr:clientData/>
  </xdr:twoCellAnchor>
  <xdr:twoCellAnchor>
    <xdr:from>
      <xdr:col>0</xdr:col>
      <xdr:colOff>0</xdr:colOff>
      <xdr:row>127</xdr:row>
      <xdr:rowOff>0</xdr:rowOff>
    </xdr:from>
    <xdr:to>
      <xdr:col>0</xdr:col>
      <xdr:colOff>401584</xdr:colOff>
      <xdr:row>127</xdr:row>
      <xdr:rowOff>331643</xdr:rowOff>
    </xdr:to>
    <xdr:pic>
      <xdr:nvPicPr>
        <xdr:cNvPr id="143" name="图片 142">
          <a:extLst>
            <a:ext uri="{FF2B5EF4-FFF2-40B4-BE49-F238E27FC236}">
              <a16:creationId xmlns:a16="http://schemas.microsoft.com/office/drawing/2014/main" id="{00000000-0008-0000-0300-00008F000000}"/>
            </a:ext>
          </a:extLst>
        </xdr:cNvPr>
        <xdr:cNvPicPr>
          <a:picLocks noChangeAspect="1"/>
        </xdr:cNvPicPr>
      </xdr:nvPicPr>
      <xdr:blipFill>
        <a:blip xmlns:r="http://schemas.openxmlformats.org/officeDocument/2006/relationships" r:embed="rId49" cstate="email"/>
        <a:stretch>
          <a:fillRect/>
        </a:stretch>
      </xdr:blipFill>
      <xdr:spPr>
        <a:xfrm>
          <a:off x="0" y="121986675"/>
          <a:ext cx="401584" cy="331643"/>
        </a:xfrm>
        <a:prstGeom prst="rect">
          <a:avLst/>
        </a:prstGeom>
      </xdr:spPr>
    </xdr:pic>
    <xdr:clientData/>
  </xdr:twoCellAnchor>
  <xdr:twoCellAnchor editAs="oneCell">
    <xdr:from>
      <xdr:col>0</xdr:col>
      <xdr:colOff>649082</xdr:colOff>
      <xdr:row>127</xdr:row>
      <xdr:rowOff>117960</xdr:rowOff>
    </xdr:from>
    <xdr:to>
      <xdr:col>0</xdr:col>
      <xdr:colOff>3049382</xdr:colOff>
      <xdr:row>128</xdr:row>
      <xdr:rowOff>55616</xdr:rowOff>
    </xdr:to>
    <xdr:pic>
      <xdr:nvPicPr>
        <xdr:cNvPr id="144" name="Picture 143">
          <a:extLst>
            <a:ext uri="{FF2B5EF4-FFF2-40B4-BE49-F238E27FC236}">
              <a16:creationId xmlns:a16="http://schemas.microsoft.com/office/drawing/2014/main" id="{00000000-0008-0000-0300-000090000000}"/>
            </a:ext>
          </a:extLst>
        </xdr:cNvPr>
        <xdr:cNvPicPr>
          <a:picLocks noChangeAspect="1"/>
        </xdr:cNvPicPr>
      </xdr:nvPicPr>
      <xdr:blipFill>
        <a:blip xmlns:r="http://schemas.openxmlformats.org/officeDocument/2006/relationships" r:embed="rId66"/>
        <a:srcRect t="22133" b="25064"/>
        <a:stretch>
          <a:fillRect/>
        </a:stretch>
      </xdr:blipFill>
      <xdr:spPr>
        <a:xfrm>
          <a:off x="649082" y="122104635"/>
          <a:ext cx="2400300" cy="785383"/>
        </a:xfrm>
        <a:prstGeom prst="rect">
          <a:avLst/>
        </a:prstGeom>
        <a:noFill/>
        <a:ln w="9525">
          <a:noFill/>
        </a:ln>
      </xdr:spPr>
    </xdr:pic>
    <xdr:clientData/>
  </xdr:twoCellAnchor>
  <xdr:twoCellAnchor editAs="oneCell">
    <xdr:from>
      <xdr:col>0</xdr:col>
      <xdr:colOff>661147</xdr:colOff>
      <xdr:row>129</xdr:row>
      <xdr:rowOff>77908</xdr:rowOff>
    </xdr:from>
    <xdr:to>
      <xdr:col>0</xdr:col>
      <xdr:colOff>3283323</xdr:colOff>
      <xdr:row>129</xdr:row>
      <xdr:rowOff>382860</xdr:rowOff>
    </xdr:to>
    <xdr:pic>
      <xdr:nvPicPr>
        <xdr:cNvPr id="151" name="Picture 150">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67"/>
        <a:stretch>
          <a:fillRect/>
        </a:stretch>
      </xdr:blipFill>
      <xdr:spPr>
        <a:xfrm>
          <a:off x="661147" y="131791849"/>
          <a:ext cx="2622176" cy="304952"/>
        </a:xfrm>
        <a:prstGeom prst="rect">
          <a:avLst/>
        </a:prstGeom>
        <a:noFill/>
        <a:ln w="9525">
          <a:noFill/>
        </a:ln>
      </xdr:spPr>
    </xdr:pic>
    <xdr:clientData/>
  </xdr:twoCellAnchor>
  <xdr:twoCellAnchor editAs="oneCell">
    <xdr:from>
      <xdr:col>0</xdr:col>
      <xdr:colOff>795617</xdr:colOff>
      <xdr:row>133</xdr:row>
      <xdr:rowOff>215536</xdr:rowOff>
    </xdr:from>
    <xdr:to>
      <xdr:col>0</xdr:col>
      <xdr:colOff>2991970</xdr:colOff>
      <xdr:row>133</xdr:row>
      <xdr:rowOff>700459</xdr:rowOff>
    </xdr:to>
    <xdr:pic>
      <xdr:nvPicPr>
        <xdr:cNvPr id="152" name="Picture 151">
          <a:extLst>
            <a:ext uri="{FF2B5EF4-FFF2-40B4-BE49-F238E27FC236}">
              <a16:creationId xmlns:a16="http://schemas.microsoft.com/office/drawing/2014/main" id="{00000000-0008-0000-0300-000098000000}"/>
            </a:ext>
          </a:extLst>
        </xdr:cNvPr>
        <xdr:cNvPicPr>
          <a:picLocks noChangeAspect="1"/>
        </xdr:cNvPicPr>
      </xdr:nvPicPr>
      <xdr:blipFill>
        <a:blip xmlns:r="http://schemas.openxmlformats.org/officeDocument/2006/relationships" r:embed="rId68"/>
        <a:srcRect t="36300" r="4145" b="30890"/>
        <a:stretch>
          <a:fillRect/>
        </a:stretch>
      </xdr:blipFill>
      <xdr:spPr>
        <a:xfrm>
          <a:off x="795617" y="136187712"/>
          <a:ext cx="2196353" cy="484923"/>
        </a:xfrm>
        <a:prstGeom prst="rect">
          <a:avLst/>
        </a:prstGeom>
        <a:noFill/>
        <a:ln w="9525">
          <a:noFill/>
        </a:ln>
      </xdr:spPr>
    </xdr:pic>
    <xdr:clientData/>
  </xdr:twoCellAnchor>
  <xdr:twoCellAnchor editAs="oneCell">
    <xdr:from>
      <xdr:col>0</xdr:col>
      <xdr:colOff>723697</xdr:colOff>
      <xdr:row>78</xdr:row>
      <xdr:rowOff>287890</xdr:rowOff>
    </xdr:from>
    <xdr:to>
      <xdr:col>0</xdr:col>
      <xdr:colOff>2627973</xdr:colOff>
      <xdr:row>78</xdr:row>
      <xdr:rowOff>473673</xdr:rowOff>
    </xdr:to>
    <xdr:pic>
      <xdr:nvPicPr>
        <xdr:cNvPr id="107" name="Picture 106">
          <a:extLst>
            <a:ext uri="{FF2B5EF4-FFF2-40B4-BE49-F238E27FC236}">
              <a16:creationId xmlns:a16="http://schemas.microsoft.com/office/drawing/2014/main" id="{00000000-0008-0000-0300-00006B000000}"/>
            </a:ext>
          </a:extLst>
        </xdr:cNvPr>
        <xdr:cNvPicPr>
          <a:picLocks noChangeAspect="1"/>
        </xdr:cNvPicPr>
      </xdr:nvPicPr>
      <xdr:blipFill>
        <a:blip xmlns:r="http://schemas.openxmlformats.org/officeDocument/2006/relationships" r:embed="rId69" cstate="print"/>
        <a:stretch>
          <a:fillRect/>
        </a:stretch>
      </xdr:blipFill>
      <xdr:spPr>
        <a:xfrm>
          <a:off x="723697" y="56914015"/>
          <a:ext cx="1904276" cy="185783"/>
        </a:xfrm>
        <a:prstGeom prst="rect">
          <a:avLst/>
        </a:prstGeom>
        <a:noFill/>
        <a:ln w="9525">
          <a:noFill/>
        </a:ln>
      </xdr:spPr>
    </xdr:pic>
    <xdr:clientData/>
  </xdr:twoCellAnchor>
  <xdr:twoCellAnchor editAs="oneCell">
    <xdr:from>
      <xdr:col>0</xdr:col>
      <xdr:colOff>770778</xdr:colOff>
      <xdr:row>79</xdr:row>
      <xdr:rowOff>233062</xdr:rowOff>
    </xdr:from>
    <xdr:to>
      <xdr:col>0</xdr:col>
      <xdr:colOff>2466049</xdr:colOff>
      <xdr:row>79</xdr:row>
      <xdr:rowOff>546571</xdr:rowOff>
    </xdr:to>
    <xdr:pic>
      <xdr:nvPicPr>
        <xdr:cNvPr id="110" name="Picture 109">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70" cstate="print"/>
        <a:stretch>
          <a:fillRect/>
        </a:stretch>
      </xdr:blipFill>
      <xdr:spPr>
        <a:xfrm>
          <a:off x="770778" y="57583087"/>
          <a:ext cx="1695271" cy="313509"/>
        </a:xfrm>
        <a:prstGeom prst="rect">
          <a:avLst/>
        </a:prstGeom>
        <a:noFill/>
        <a:ln w="9525">
          <a:noFill/>
        </a:ln>
      </xdr:spPr>
    </xdr:pic>
    <xdr:clientData/>
  </xdr:twoCellAnchor>
  <xdr:twoCellAnchor editAs="oneCell">
    <xdr:from>
      <xdr:col>0</xdr:col>
      <xdr:colOff>726056</xdr:colOff>
      <xdr:row>80</xdr:row>
      <xdr:rowOff>252166</xdr:rowOff>
    </xdr:from>
    <xdr:to>
      <xdr:col>0</xdr:col>
      <xdr:colOff>2496800</xdr:colOff>
      <xdr:row>80</xdr:row>
      <xdr:rowOff>583092</xdr:rowOff>
    </xdr:to>
    <xdr:pic>
      <xdr:nvPicPr>
        <xdr:cNvPr id="145" name="Picture 144">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71" cstate="print"/>
        <a:stretch>
          <a:fillRect/>
        </a:stretch>
      </xdr:blipFill>
      <xdr:spPr>
        <a:xfrm>
          <a:off x="726056" y="58326091"/>
          <a:ext cx="1770744" cy="330926"/>
        </a:xfrm>
        <a:prstGeom prst="rect">
          <a:avLst/>
        </a:prstGeom>
        <a:noFill/>
        <a:ln w="9525">
          <a:noFill/>
        </a:ln>
      </xdr:spPr>
    </xdr:pic>
    <xdr:clientData/>
  </xdr:twoCellAnchor>
  <xdr:twoCellAnchor editAs="oneCell">
    <xdr:from>
      <xdr:col>0</xdr:col>
      <xdr:colOff>1081747</xdr:colOff>
      <xdr:row>81</xdr:row>
      <xdr:rowOff>167127</xdr:rowOff>
    </xdr:from>
    <xdr:to>
      <xdr:col>0</xdr:col>
      <xdr:colOff>2312560</xdr:colOff>
      <xdr:row>81</xdr:row>
      <xdr:rowOff>457413</xdr:rowOff>
    </xdr:to>
    <xdr:pic>
      <xdr:nvPicPr>
        <xdr:cNvPr id="146" name="Picture 145">
          <a:extLst>
            <a:ext uri="{FF2B5EF4-FFF2-40B4-BE49-F238E27FC236}">
              <a16:creationId xmlns:a16="http://schemas.microsoft.com/office/drawing/2014/main" id="{00000000-0008-0000-0300-000092000000}"/>
            </a:ext>
          </a:extLst>
        </xdr:cNvPr>
        <xdr:cNvPicPr>
          <a:picLocks noChangeAspect="1"/>
        </xdr:cNvPicPr>
      </xdr:nvPicPr>
      <xdr:blipFill>
        <a:blip xmlns:r="http://schemas.openxmlformats.org/officeDocument/2006/relationships" r:embed="rId72" cstate="print"/>
        <a:stretch>
          <a:fillRect/>
        </a:stretch>
      </xdr:blipFill>
      <xdr:spPr>
        <a:xfrm>
          <a:off x="1081747" y="58964952"/>
          <a:ext cx="1230813" cy="290286"/>
        </a:xfrm>
        <a:prstGeom prst="rect">
          <a:avLst/>
        </a:prstGeom>
        <a:noFill/>
        <a:ln w="9525">
          <a:noFill/>
        </a:ln>
      </xdr:spPr>
    </xdr:pic>
    <xdr:clientData/>
  </xdr:twoCellAnchor>
  <xdr:twoCellAnchor editAs="oneCell">
    <xdr:from>
      <xdr:col>0</xdr:col>
      <xdr:colOff>1015071</xdr:colOff>
      <xdr:row>82</xdr:row>
      <xdr:rowOff>117109</xdr:rowOff>
    </xdr:from>
    <xdr:to>
      <xdr:col>0</xdr:col>
      <xdr:colOff>2356191</xdr:colOff>
      <xdr:row>82</xdr:row>
      <xdr:rowOff>618038</xdr:rowOff>
    </xdr:to>
    <xdr:pic>
      <xdr:nvPicPr>
        <xdr:cNvPr id="147" name="Picture 146">
          <a:extLst>
            <a:ext uri="{FF2B5EF4-FFF2-40B4-BE49-F238E27FC236}">
              <a16:creationId xmlns:a16="http://schemas.microsoft.com/office/drawing/2014/main" id="{00000000-0008-0000-0300-000093000000}"/>
            </a:ext>
          </a:extLst>
        </xdr:cNvPr>
        <xdr:cNvPicPr>
          <a:picLocks noChangeAspect="1"/>
        </xdr:cNvPicPr>
      </xdr:nvPicPr>
      <xdr:blipFill>
        <a:blip xmlns:r="http://schemas.openxmlformats.org/officeDocument/2006/relationships" r:embed="rId73" cstate="print"/>
        <a:stretch>
          <a:fillRect/>
        </a:stretch>
      </xdr:blipFill>
      <xdr:spPr>
        <a:xfrm>
          <a:off x="1015071" y="59638834"/>
          <a:ext cx="1341120" cy="500929"/>
        </a:xfrm>
        <a:prstGeom prst="rect">
          <a:avLst/>
        </a:prstGeom>
        <a:noFill/>
        <a:ln w="9525">
          <a:noFill/>
        </a:ln>
      </xdr:spPr>
    </xdr:pic>
    <xdr:clientData/>
  </xdr:twoCellAnchor>
  <xdr:twoCellAnchor editAs="oneCell">
    <xdr:from>
      <xdr:col>0</xdr:col>
      <xdr:colOff>1427005</xdr:colOff>
      <xdr:row>83</xdr:row>
      <xdr:rowOff>74708</xdr:rowOff>
    </xdr:from>
    <xdr:to>
      <xdr:col>0</xdr:col>
      <xdr:colOff>2146914</xdr:colOff>
      <xdr:row>83</xdr:row>
      <xdr:rowOff>666891</xdr:rowOff>
    </xdr:to>
    <xdr:pic>
      <xdr:nvPicPr>
        <xdr:cNvPr id="148" name="Picture 147">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74" cstate="print"/>
        <a:stretch>
          <a:fillRect/>
        </a:stretch>
      </xdr:blipFill>
      <xdr:spPr>
        <a:xfrm>
          <a:off x="1427005" y="60320333"/>
          <a:ext cx="719909" cy="592183"/>
        </a:xfrm>
        <a:prstGeom prst="rect">
          <a:avLst/>
        </a:prstGeom>
        <a:noFill/>
        <a:ln w="9525">
          <a:noFill/>
        </a:ln>
      </xdr:spPr>
    </xdr:pic>
    <xdr:clientData/>
  </xdr:twoCellAnchor>
  <xdr:twoCellAnchor editAs="oneCell">
    <xdr:from>
      <xdr:col>0</xdr:col>
      <xdr:colOff>1115583</xdr:colOff>
      <xdr:row>84</xdr:row>
      <xdr:rowOff>124945</xdr:rowOff>
    </xdr:from>
    <xdr:to>
      <xdr:col>0</xdr:col>
      <xdr:colOff>2433482</xdr:colOff>
      <xdr:row>84</xdr:row>
      <xdr:rowOff>606820</xdr:rowOff>
    </xdr:to>
    <xdr:pic>
      <xdr:nvPicPr>
        <xdr:cNvPr id="149" name="Picture 148">
          <a:extLst>
            <a:ext uri="{FF2B5EF4-FFF2-40B4-BE49-F238E27FC236}">
              <a16:creationId xmlns:a16="http://schemas.microsoft.com/office/drawing/2014/main" id="{00000000-0008-0000-0300-000095000000}"/>
            </a:ext>
          </a:extLst>
        </xdr:cNvPr>
        <xdr:cNvPicPr>
          <a:picLocks noChangeAspect="1"/>
        </xdr:cNvPicPr>
      </xdr:nvPicPr>
      <xdr:blipFill>
        <a:blip xmlns:r="http://schemas.openxmlformats.org/officeDocument/2006/relationships" r:embed="rId75" cstate="print"/>
        <a:stretch>
          <a:fillRect/>
        </a:stretch>
      </xdr:blipFill>
      <xdr:spPr>
        <a:xfrm>
          <a:off x="1115583" y="61094470"/>
          <a:ext cx="1317899" cy="481875"/>
        </a:xfrm>
        <a:prstGeom prst="rect">
          <a:avLst/>
        </a:prstGeom>
        <a:noFill/>
        <a:ln w="9525">
          <a:noFill/>
        </a:ln>
      </xdr:spPr>
    </xdr:pic>
    <xdr:clientData/>
  </xdr:twoCellAnchor>
  <xdr:twoCellAnchor editAs="oneCell">
    <xdr:from>
      <xdr:col>0</xdr:col>
      <xdr:colOff>1114676</xdr:colOff>
      <xdr:row>85</xdr:row>
      <xdr:rowOff>164732</xdr:rowOff>
    </xdr:from>
    <xdr:to>
      <xdr:col>0</xdr:col>
      <xdr:colOff>2444187</xdr:colOff>
      <xdr:row>85</xdr:row>
      <xdr:rowOff>646607</xdr:rowOff>
    </xdr:to>
    <xdr:pic>
      <xdr:nvPicPr>
        <xdr:cNvPr id="153" name="Picture 152">
          <a:extLst>
            <a:ext uri="{FF2B5EF4-FFF2-40B4-BE49-F238E27FC236}">
              <a16:creationId xmlns:a16="http://schemas.microsoft.com/office/drawing/2014/main" id="{00000000-0008-0000-0300-000099000000}"/>
            </a:ext>
          </a:extLst>
        </xdr:cNvPr>
        <xdr:cNvPicPr>
          <a:picLocks noChangeAspect="1"/>
        </xdr:cNvPicPr>
      </xdr:nvPicPr>
      <xdr:blipFill>
        <a:blip xmlns:r="http://schemas.openxmlformats.org/officeDocument/2006/relationships" r:embed="rId76" cstate="print"/>
        <a:stretch>
          <a:fillRect/>
        </a:stretch>
      </xdr:blipFill>
      <xdr:spPr>
        <a:xfrm>
          <a:off x="1114676" y="61858157"/>
          <a:ext cx="1329511" cy="481875"/>
        </a:xfrm>
        <a:prstGeom prst="rect">
          <a:avLst/>
        </a:prstGeom>
        <a:noFill/>
        <a:ln w="9525">
          <a:noFill/>
        </a:ln>
      </xdr:spPr>
    </xdr:pic>
    <xdr:clientData/>
  </xdr:twoCellAnchor>
  <xdr:twoCellAnchor editAs="oneCell">
    <xdr:from>
      <xdr:col>0</xdr:col>
      <xdr:colOff>995296</xdr:colOff>
      <xdr:row>86</xdr:row>
      <xdr:rowOff>165422</xdr:rowOff>
    </xdr:from>
    <xdr:to>
      <xdr:col>0</xdr:col>
      <xdr:colOff>2458338</xdr:colOff>
      <xdr:row>86</xdr:row>
      <xdr:rowOff>606657</xdr:rowOff>
    </xdr:to>
    <xdr:pic>
      <xdr:nvPicPr>
        <xdr:cNvPr id="154" name="Picture 153">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77" cstate="print"/>
        <a:stretch>
          <a:fillRect/>
        </a:stretch>
      </xdr:blipFill>
      <xdr:spPr>
        <a:xfrm>
          <a:off x="995296" y="62582747"/>
          <a:ext cx="1463042" cy="441235"/>
        </a:xfrm>
        <a:prstGeom prst="rect">
          <a:avLst/>
        </a:prstGeom>
        <a:noFill/>
        <a:ln w="9525">
          <a:noFill/>
        </a:ln>
      </xdr:spPr>
    </xdr:pic>
    <xdr:clientData/>
  </xdr:twoCellAnchor>
  <xdr:twoCellAnchor editAs="oneCell">
    <xdr:from>
      <xdr:col>0</xdr:col>
      <xdr:colOff>1112316</xdr:colOff>
      <xdr:row>87</xdr:row>
      <xdr:rowOff>117577</xdr:rowOff>
    </xdr:from>
    <xdr:to>
      <xdr:col>0</xdr:col>
      <xdr:colOff>2592774</xdr:colOff>
      <xdr:row>87</xdr:row>
      <xdr:rowOff>611063</xdr:rowOff>
    </xdr:to>
    <xdr:pic>
      <xdr:nvPicPr>
        <xdr:cNvPr id="155" name="Picture 154">
          <a:extLst>
            <a:ext uri="{FF2B5EF4-FFF2-40B4-BE49-F238E27FC236}">
              <a16:creationId xmlns:a16="http://schemas.microsoft.com/office/drawing/2014/main" id="{00000000-0008-0000-0300-00009B000000}"/>
            </a:ext>
          </a:extLst>
        </xdr:cNvPr>
        <xdr:cNvPicPr>
          <a:picLocks noChangeAspect="1"/>
        </xdr:cNvPicPr>
      </xdr:nvPicPr>
      <xdr:blipFill>
        <a:blip xmlns:r="http://schemas.openxmlformats.org/officeDocument/2006/relationships" r:embed="rId78" cstate="print"/>
        <a:stretch>
          <a:fillRect/>
        </a:stretch>
      </xdr:blipFill>
      <xdr:spPr>
        <a:xfrm>
          <a:off x="1112316" y="63258802"/>
          <a:ext cx="1480458" cy="493486"/>
        </a:xfrm>
        <a:prstGeom prst="rect">
          <a:avLst/>
        </a:prstGeom>
        <a:noFill/>
        <a:ln w="9525">
          <a:noFill/>
        </a:ln>
      </xdr:spPr>
    </xdr:pic>
    <xdr:clientData/>
  </xdr:twoCellAnchor>
  <xdr:twoCellAnchor editAs="oneCell">
    <xdr:from>
      <xdr:col>0</xdr:col>
      <xdr:colOff>967900</xdr:colOff>
      <xdr:row>88</xdr:row>
      <xdr:rowOff>288901</xdr:rowOff>
    </xdr:from>
    <xdr:to>
      <xdr:col>0</xdr:col>
      <xdr:colOff>2825735</xdr:colOff>
      <xdr:row>88</xdr:row>
      <xdr:rowOff>463073</xdr:rowOff>
    </xdr:to>
    <xdr:pic>
      <xdr:nvPicPr>
        <xdr:cNvPr id="156" name="Picture 155">
          <a:extLst>
            <a:ext uri="{FF2B5EF4-FFF2-40B4-BE49-F238E27FC236}">
              <a16:creationId xmlns:a16="http://schemas.microsoft.com/office/drawing/2014/main" id="{00000000-0008-0000-0300-00009C000000}"/>
            </a:ext>
          </a:extLst>
        </xdr:cNvPr>
        <xdr:cNvPicPr>
          <a:picLocks noChangeAspect="1"/>
        </xdr:cNvPicPr>
      </xdr:nvPicPr>
      <xdr:blipFill>
        <a:blip xmlns:r="http://schemas.openxmlformats.org/officeDocument/2006/relationships" r:embed="rId79" cstate="print"/>
        <a:stretch>
          <a:fillRect/>
        </a:stretch>
      </xdr:blipFill>
      <xdr:spPr>
        <a:xfrm>
          <a:off x="967900" y="64154026"/>
          <a:ext cx="1857835" cy="174172"/>
        </a:xfrm>
        <a:prstGeom prst="rect">
          <a:avLst/>
        </a:prstGeom>
        <a:noFill/>
        <a:ln w="9525">
          <a:noFill/>
        </a:ln>
      </xdr:spPr>
    </xdr:pic>
    <xdr:clientData/>
  </xdr:twoCellAnchor>
  <xdr:twoCellAnchor editAs="oneCell">
    <xdr:from>
      <xdr:col>0</xdr:col>
      <xdr:colOff>1069591</xdr:colOff>
      <xdr:row>89</xdr:row>
      <xdr:rowOff>85662</xdr:rowOff>
    </xdr:from>
    <xdr:to>
      <xdr:col>0</xdr:col>
      <xdr:colOff>2648747</xdr:colOff>
      <xdr:row>89</xdr:row>
      <xdr:rowOff>602371</xdr:rowOff>
    </xdr:to>
    <xdr:pic>
      <xdr:nvPicPr>
        <xdr:cNvPr id="157" name="Picture 156">
          <a:extLst>
            <a:ext uri="{FF2B5EF4-FFF2-40B4-BE49-F238E27FC236}">
              <a16:creationId xmlns:a16="http://schemas.microsoft.com/office/drawing/2014/main" id="{00000000-0008-0000-0300-00009D000000}"/>
            </a:ext>
          </a:extLst>
        </xdr:cNvPr>
        <xdr:cNvPicPr>
          <a:picLocks noChangeAspect="1"/>
        </xdr:cNvPicPr>
      </xdr:nvPicPr>
      <xdr:blipFill>
        <a:blip xmlns:r="http://schemas.openxmlformats.org/officeDocument/2006/relationships" r:embed="rId80" cstate="print"/>
        <a:stretch>
          <a:fillRect/>
        </a:stretch>
      </xdr:blipFill>
      <xdr:spPr>
        <a:xfrm>
          <a:off x="1069591" y="64674687"/>
          <a:ext cx="1579156" cy="516709"/>
        </a:xfrm>
        <a:prstGeom prst="rect">
          <a:avLst/>
        </a:prstGeom>
        <a:noFill/>
        <a:ln w="9525">
          <a:noFill/>
        </a:ln>
      </xdr:spPr>
    </xdr:pic>
    <xdr:clientData/>
  </xdr:twoCellAnchor>
  <xdr:twoCellAnchor editAs="oneCell">
    <xdr:from>
      <xdr:col>0</xdr:col>
      <xdr:colOff>1178176</xdr:colOff>
      <xdr:row>90</xdr:row>
      <xdr:rowOff>173195</xdr:rowOff>
    </xdr:from>
    <xdr:to>
      <xdr:col>0</xdr:col>
      <xdr:colOff>2647022</xdr:colOff>
      <xdr:row>90</xdr:row>
      <xdr:rowOff>660875</xdr:rowOff>
    </xdr:to>
    <xdr:pic>
      <xdr:nvPicPr>
        <xdr:cNvPr id="158" name="Picture 157">
          <a:extLst>
            <a:ext uri="{FF2B5EF4-FFF2-40B4-BE49-F238E27FC236}">
              <a16:creationId xmlns:a16="http://schemas.microsoft.com/office/drawing/2014/main" id="{00000000-0008-0000-0300-00009E000000}"/>
            </a:ext>
          </a:extLst>
        </xdr:cNvPr>
        <xdr:cNvPicPr>
          <a:picLocks noChangeAspect="1"/>
        </xdr:cNvPicPr>
      </xdr:nvPicPr>
      <xdr:blipFill>
        <a:blip xmlns:r="http://schemas.openxmlformats.org/officeDocument/2006/relationships" r:embed="rId81" cstate="print"/>
        <a:stretch>
          <a:fillRect/>
        </a:stretch>
      </xdr:blipFill>
      <xdr:spPr>
        <a:xfrm>
          <a:off x="1178176" y="65486120"/>
          <a:ext cx="1468846" cy="487680"/>
        </a:xfrm>
        <a:prstGeom prst="rect">
          <a:avLst/>
        </a:prstGeom>
        <a:noFill/>
        <a:ln w="9525">
          <a:noFill/>
        </a:ln>
      </xdr:spPr>
    </xdr:pic>
    <xdr:clientData/>
  </xdr:twoCellAnchor>
  <xdr:twoCellAnchor editAs="oneCell">
    <xdr:from>
      <xdr:col>0</xdr:col>
      <xdr:colOff>1145609</xdr:colOff>
      <xdr:row>91</xdr:row>
      <xdr:rowOff>109295</xdr:rowOff>
    </xdr:from>
    <xdr:to>
      <xdr:col>0</xdr:col>
      <xdr:colOff>2568009</xdr:colOff>
      <xdr:row>91</xdr:row>
      <xdr:rowOff>585908</xdr:rowOff>
    </xdr:to>
    <xdr:pic>
      <xdr:nvPicPr>
        <xdr:cNvPr id="159" name="Picture 158">
          <a:extLst>
            <a:ext uri="{FF2B5EF4-FFF2-40B4-BE49-F238E27FC236}">
              <a16:creationId xmlns:a16="http://schemas.microsoft.com/office/drawing/2014/main" id="{00000000-0008-0000-0300-00009F000000}"/>
            </a:ext>
          </a:extLst>
        </xdr:cNvPr>
        <xdr:cNvPicPr>
          <a:picLocks noChangeAspect="1"/>
        </xdr:cNvPicPr>
      </xdr:nvPicPr>
      <xdr:blipFill>
        <a:blip xmlns:r="http://schemas.openxmlformats.org/officeDocument/2006/relationships" r:embed="rId82" cstate="print"/>
        <a:stretch>
          <a:fillRect/>
        </a:stretch>
      </xdr:blipFill>
      <xdr:spPr>
        <a:xfrm>
          <a:off x="1145609" y="66146120"/>
          <a:ext cx="1422400" cy="476613"/>
        </a:xfrm>
        <a:prstGeom prst="rect">
          <a:avLst/>
        </a:prstGeom>
        <a:noFill/>
        <a:ln w="9525">
          <a:noFill/>
        </a:ln>
      </xdr:spPr>
    </xdr:pic>
    <xdr:clientData/>
  </xdr:twoCellAnchor>
  <xdr:twoCellAnchor editAs="oneCell">
    <xdr:from>
      <xdr:col>0</xdr:col>
      <xdr:colOff>1109959</xdr:colOff>
      <xdr:row>92</xdr:row>
      <xdr:rowOff>84946</xdr:rowOff>
    </xdr:from>
    <xdr:to>
      <xdr:col>0</xdr:col>
      <xdr:colOff>2549777</xdr:colOff>
      <xdr:row>92</xdr:row>
      <xdr:rowOff>561015</xdr:rowOff>
    </xdr:to>
    <xdr:pic>
      <xdr:nvPicPr>
        <xdr:cNvPr id="160" name="Picture 159">
          <a:extLst>
            <a:ext uri="{FF2B5EF4-FFF2-40B4-BE49-F238E27FC236}">
              <a16:creationId xmlns:a16="http://schemas.microsoft.com/office/drawing/2014/main" id="{00000000-0008-0000-0300-0000A0000000}"/>
            </a:ext>
          </a:extLst>
        </xdr:cNvPr>
        <xdr:cNvPicPr>
          <a:picLocks noChangeAspect="1"/>
        </xdr:cNvPicPr>
      </xdr:nvPicPr>
      <xdr:blipFill>
        <a:blip xmlns:r="http://schemas.openxmlformats.org/officeDocument/2006/relationships" r:embed="rId83" cstate="print"/>
        <a:stretch>
          <a:fillRect/>
        </a:stretch>
      </xdr:blipFill>
      <xdr:spPr>
        <a:xfrm>
          <a:off x="1109959" y="66845671"/>
          <a:ext cx="1439818" cy="476069"/>
        </a:xfrm>
        <a:prstGeom prst="rect">
          <a:avLst/>
        </a:prstGeom>
        <a:noFill/>
        <a:ln w="9525">
          <a:noFill/>
        </a:ln>
      </xdr:spPr>
    </xdr:pic>
    <xdr:clientData/>
  </xdr:twoCellAnchor>
  <xdr:twoCellAnchor editAs="oneCell">
    <xdr:from>
      <xdr:col>0</xdr:col>
      <xdr:colOff>1128101</xdr:colOff>
      <xdr:row>93</xdr:row>
      <xdr:rowOff>146504</xdr:rowOff>
    </xdr:from>
    <xdr:to>
      <xdr:col>0</xdr:col>
      <xdr:colOff>2620172</xdr:colOff>
      <xdr:row>93</xdr:row>
      <xdr:rowOff>651602</xdr:rowOff>
    </xdr:to>
    <xdr:pic>
      <xdr:nvPicPr>
        <xdr:cNvPr id="161" name="Picture 160">
          <a:extLst>
            <a:ext uri="{FF2B5EF4-FFF2-40B4-BE49-F238E27FC236}">
              <a16:creationId xmlns:a16="http://schemas.microsoft.com/office/drawing/2014/main" id="{00000000-0008-0000-0300-0000A1000000}"/>
            </a:ext>
          </a:extLst>
        </xdr:cNvPr>
        <xdr:cNvPicPr>
          <a:picLocks noChangeAspect="1"/>
        </xdr:cNvPicPr>
      </xdr:nvPicPr>
      <xdr:blipFill>
        <a:blip xmlns:r="http://schemas.openxmlformats.org/officeDocument/2006/relationships" r:embed="rId84" cstate="print"/>
        <a:stretch>
          <a:fillRect/>
        </a:stretch>
      </xdr:blipFill>
      <xdr:spPr>
        <a:xfrm>
          <a:off x="1128101" y="67631129"/>
          <a:ext cx="1492071" cy="505098"/>
        </a:xfrm>
        <a:prstGeom prst="rect">
          <a:avLst/>
        </a:prstGeom>
        <a:noFill/>
        <a:ln w="9525">
          <a:noFill/>
        </a:ln>
      </xdr:spPr>
    </xdr:pic>
    <xdr:clientData/>
  </xdr:twoCellAnchor>
  <xdr:twoCellAnchor editAs="oneCell">
    <xdr:from>
      <xdr:col>0</xdr:col>
      <xdr:colOff>921636</xdr:colOff>
      <xdr:row>76</xdr:row>
      <xdr:rowOff>159241</xdr:rowOff>
    </xdr:from>
    <xdr:to>
      <xdr:col>0</xdr:col>
      <xdr:colOff>2402094</xdr:colOff>
      <xdr:row>76</xdr:row>
      <xdr:rowOff>612087</xdr:rowOff>
    </xdr:to>
    <xdr:pic>
      <xdr:nvPicPr>
        <xdr:cNvPr id="162" name="Picture 161">
          <a:extLst>
            <a:ext uri="{FF2B5EF4-FFF2-40B4-BE49-F238E27FC236}">
              <a16:creationId xmlns:a16="http://schemas.microsoft.com/office/drawing/2014/main" id="{00000000-0008-0000-0300-0000A2000000}"/>
            </a:ext>
          </a:extLst>
        </xdr:cNvPr>
        <xdr:cNvPicPr>
          <a:picLocks noChangeAspect="1"/>
        </xdr:cNvPicPr>
      </xdr:nvPicPr>
      <xdr:blipFill>
        <a:blip xmlns:r="http://schemas.openxmlformats.org/officeDocument/2006/relationships" r:embed="rId85" cstate="print"/>
        <a:stretch>
          <a:fillRect/>
        </a:stretch>
      </xdr:blipFill>
      <xdr:spPr>
        <a:xfrm>
          <a:off x="921636" y="55337566"/>
          <a:ext cx="1480458" cy="452846"/>
        </a:xfrm>
        <a:prstGeom prst="rect">
          <a:avLst/>
        </a:prstGeom>
        <a:noFill/>
        <a:ln w="9525">
          <a:noFill/>
        </a:ln>
      </xdr:spPr>
    </xdr:pic>
    <xdr:clientData/>
  </xdr:twoCellAnchor>
  <xdr:twoCellAnchor editAs="oneCell">
    <xdr:from>
      <xdr:col>0</xdr:col>
      <xdr:colOff>716894</xdr:colOff>
      <xdr:row>77</xdr:row>
      <xdr:rowOff>277134</xdr:rowOff>
    </xdr:from>
    <xdr:to>
      <xdr:col>0</xdr:col>
      <xdr:colOff>2621167</xdr:colOff>
      <xdr:row>77</xdr:row>
      <xdr:rowOff>457111</xdr:rowOff>
    </xdr:to>
    <xdr:pic>
      <xdr:nvPicPr>
        <xdr:cNvPr id="163" name="Picture 162">
          <a:extLst>
            <a:ext uri="{FF2B5EF4-FFF2-40B4-BE49-F238E27FC236}">
              <a16:creationId xmlns:a16="http://schemas.microsoft.com/office/drawing/2014/main" id="{00000000-0008-0000-0300-0000A3000000}"/>
            </a:ext>
          </a:extLst>
        </xdr:cNvPr>
        <xdr:cNvPicPr>
          <a:picLocks noChangeAspect="1"/>
        </xdr:cNvPicPr>
      </xdr:nvPicPr>
      <xdr:blipFill>
        <a:blip xmlns:r="http://schemas.openxmlformats.org/officeDocument/2006/relationships" r:embed="rId86" cstate="print"/>
        <a:stretch>
          <a:fillRect/>
        </a:stretch>
      </xdr:blipFill>
      <xdr:spPr>
        <a:xfrm>
          <a:off x="716894" y="56179359"/>
          <a:ext cx="1904273" cy="179977"/>
        </a:xfrm>
        <a:prstGeom prst="rect">
          <a:avLst/>
        </a:prstGeom>
        <a:noFill/>
        <a:ln w="9525">
          <a:noFill/>
        </a:ln>
      </xdr:spPr>
    </xdr:pic>
    <xdr:clientData/>
  </xdr:twoCellAnchor>
  <xdr:twoCellAnchor>
    <xdr:from>
      <xdr:col>0</xdr:col>
      <xdr:colOff>616615</xdr:colOff>
      <xdr:row>69</xdr:row>
      <xdr:rowOff>195691</xdr:rowOff>
    </xdr:from>
    <xdr:to>
      <xdr:col>0</xdr:col>
      <xdr:colOff>2600304</xdr:colOff>
      <xdr:row>69</xdr:row>
      <xdr:rowOff>590711</xdr:rowOff>
    </xdr:to>
    <xdr:pic>
      <xdr:nvPicPr>
        <xdr:cNvPr id="164" name="图片 181">
          <a:extLst>
            <a:ext uri="{FF2B5EF4-FFF2-40B4-BE49-F238E27FC236}">
              <a16:creationId xmlns:a16="http://schemas.microsoft.com/office/drawing/2014/main" id="{00000000-0008-0000-0300-0000A400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616615" y="51325891"/>
          <a:ext cx="1983689" cy="395020"/>
        </a:xfrm>
        <a:prstGeom prst="rect">
          <a:avLst/>
        </a:prstGeom>
      </xdr:spPr>
    </xdr:pic>
    <xdr:clientData/>
  </xdr:twoCellAnchor>
  <xdr:twoCellAnchor>
    <xdr:from>
      <xdr:col>0</xdr:col>
      <xdr:colOff>624036</xdr:colOff>
      <xdr:row>70</xdr:row>
      <xdr:rowOff>74465</xdr:rowOff>
    </xdr:from>
    <xdr:to>
      <xdr:col>0</xdr:col>
      <xdr:colOff>2633489</xdr:colOff>
      <xdr:row>70</xdr:row>
      <xdr:rowOff>538184</xdr:rowOff>
    </xdr:to>
    <xdr:pic>
      <xdr:nvPicPr>
        <xdr:cNvPr id="165" name="图片 182">
          <a:extLst>
            <a:ext uri="{FF2B5EF4-FFF2-40B4-BE49-F238E27FC236}">
              <a16:creationId xmlns:a16="http://schemas.microsoft.com/office/drawing/2014/main" id="{00000000-0008-0000-0300-0000A5000000}"/>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624036" y="51928565"/>
          <a:ext cx="2009453" cy="463719"/>
        </a:xfrm>
        <a:prstGeom prst="rect">
          <a:avLst/>
        </a:prstGeom>
      </xdr:spPr>
    </xdr:pic>
    <xdr:clientData/>
  </xdr:twoCellAnchor>
  <xdr:twoCellAnchor>
    <xdr:from>
      <xdr:col>0</xdr:col>
      <xdr:colOff>629809</xdr:colOff>
      <xdr:row>71</xdr:row>
      <xdr:rowOff>114048</xdr:rowOff>
    </xdr:from>
    <xdr:to>
      <xdr:col>0</xdr:col>
      <xdr:colOff>2587736</xdr:colOff>
      <xdr:row>71</xdr:row>
      <xdr:rowOff>505232</xdr:rowOff>
    </xdr:to>
    <xdr:pic>
      <xdr:nvPicPr>
        <xdr:cNvPr id="166" name="图片 184">
          <a:extLst>
            <a:ext uri="{FF2B5EF4-FFF2-40B4-BE49-F238E27FC236}">
              <a16:creationId xmlns:a16="http://schemas.microsoft.com/office/drawing/2014/main" id="{00000000-0008-0000-0300-0000A6000000}"/>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629809" y="52692048"/>
          <a:ext cx="1957927" cy="391184"/>
        </a:xfrm>
        <a:prstGeom prst="rect">
          <a:avLst/>
        </a:prstGeom>
      </xdr:spPr>
    </xdr:pic>
    <xdr:clientData/>
  </xdr:twoCellAnchor>
  <xdr:twoCellAnchor>
    <xdr:from>
      <xdr:col>0</xdr:col>
      <xdr:colOff>620737</xdr:colOff>
      <xdr:row>72</xdr:row>
      <xdr:rowOff>45598</xdr:rowOff>
    </xdr:from>
    <xdr:to>
      <xdr:col>0</xdr:col>
      <xdr:colOff>2578664</xdr:colOff>
      <xdr:row>72</xdr:row>
      <xdr:rowOff>470272</xdr:rowOff>
    </xdr:to>
    <xdr:pic>
      <xdr:nvPicPr>
        <xdr:cNvPr id="167" name="图片 186">
          <a:extLst>
            <a:ext uri="{FF2B5EF4-FFF2-40B4-BE49-F238E27FC236}">
              <a16:creationId xmlns:a16="http://schemas.microsoft.com/office/drawing/2014/main" id="{00000000-0008-0000-0300-0000A7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620737" y="53347498"/>
          <a:ext cx="1957927" cy="424674"/>
        </a:xfrm>
        <a:prstGeom prst="rect">
          <a:avLst/>
        </a:prstGeom>
      </xdr:spPr>
    </xdr:pic>
    <xdr:clientData/>
  </xdr:twoCellAnchor>
  <xdr:twoCellAnchor>
    <xdr:from>
      <xdr:col>0</xdr:col>
      <xdr:colOff>222938</xdr:colOff>
      <xdr:row>65</xdr:row>
      <xdr:rowOff>612059</xdr:rowOff>
    </xdr:from>
    <xdr:to>
      <xdr:col>0</xdr:col>
      <xdr:colOff>3280462</xdr:colOff>
      <xdr:row>65</xdr:row>
      <xdr:rowOff>946726</xdr:rowOff>
    </xdr:to>
    <xdr:pic>
      <xdr:nvPicPr>
        <xdr:cNvPr id="168" name="图片 69">
          <a:extLst>
            <a:ext uri="{FF2B5EF4-FFF2-40B4-BE49-F238E27FC236}">
              <a16:creationId xmlns:a16="http://schemas.microsoft.com/office/drawing/2014/main" id="{00000000-0008-0000-0300-0000A8000000}"/>
            </a:ext>
          </a:extLst>
        </xdr:cNvPr>
        <xdr:cNvPicPr>
          <a:picLocks noChangeAspect="1"/>
        </xdr:cNvPicPr>
      </xdr:nvPicPr>
      <xdr:blipFill>
        <a:blip xmlns:r="http://schemas.openxmlformats.org/officeDocument/2006/relationships" r:embed="rId91" cstate="print"/>
        <a:stretch>
          <a:fillRect/>
        </a:stretch>
      </xdr:blipFill>
      <xdr:spPr>
        <a:xfrm>
          <a:off x="222938" y="47027384"/>
          <a:ext cx="3057524" cy="334667"/>
        </a:xfrm>
        <a:prstGeom prst="rect">
          <a:avLst/>
        </a:prstGeom>
      </xdr:spPr>
    </xdr:pic>
    <xdr:clientData/>
  </xdr:twoCellAnchor>
  <xdr:twoCellAnchor>
    <xdr:from>
      <xdr:col>0</xdr:col>
      <xdr:colOff>176111</xdr:colOff>
      <xdr:row>66</xdr:row>
      <xdr:rowOff>502134</xdr:rowOff>
    </xdr:from>
    <xdr:to>
      <xdr:col>0</xdr:col>
      <xdr:colOff>3214587</xdr:colOff>
      <xdr:row>66</xdr:row>
      <xdr:rowOff>838205</xdr:rowOff>
    </xdr:to>
    <xdr:pic>
      <xdr:nvPicPr>
        <xdr:cNvPr id="169" name="图片 70">
          <a:extLst>
            <a:ext uri="{FF2B5EF4-FFF2-40B4-BE49-F238E27FC236}">
              <a16:creationId xmlns:a16="http://schemas.microsoft.com/office/drawing/2014/main" id="{00000000-0008-0000-0300-0000A9000000}"/>
            </a:ext>
          </a:extLst>
        </xdr:cNvPr>
        <xdr:cNvPicPr>
          <a:picLocks noChangeAspect="1"/>
        </xdr:cNvPicPr>
      </xdr:nvPicPr>
      <xdr:blipFill>
        <a:blip xmlns:r="http://schemas.openxmlformats.org/officeDocument/2006/relationships" r:embed="rId92" cstate="print"/>
        <a:stretch>
          <a:fillRect/>
        </a:stretch>
      </xdr:blipFill>
      <xdr:spPr>
        <a:xfrm>
          <a:off x="176111" y="48441459"/>
          <a:ext cx="3038476" cy="336071"/>
        </a:xfrm>
        <a:prstGeom prst="rect">
          <a:avLst/>
        </a:prstGeom>
      </xdr:spPr>
    </xdr:pic>
    <xdr:clientData/>
  </xdr:twoCellAnchor>
  <xdr:twoCellAnchor>
    <xdr:from>
      <xdr:col>0</xdr:col>
      <xdr:colOff>0</xdr:colOff>
      <xdr:row>67</xdr:row>
      <xdr:rowOff>533751</xdr:rowOff>
    </xdr:from>
    <xdr:to>
      <xdr:col>0</xdr:col>
      <xdr:colOff>3171825</xdr:colOff>
      <xdr:row>67</xdr:row>
      <xdr:rowOff>893778</xdr:rowOff>
    </xdr:to>
    <xdr:pic>
      <xdr:nvPicPr>
        <xdr:cNvPr id="170" name="图片 71">
          <a:extLst>
            <a:ext uri="{FF2B5EF4-FFF2-40B4-BE49-F238E27FC236}">
              <a16:creationId xmlns:a16="http://schemas.microsoft.com/office/drawing/2014/main" id="{00000000-0008-0000-0300-0000AA000000}"/>
            </a:ext>
          </a:extLst>
        </xdr:cNvPr>
        <xdr:cNvPicPr>
          <a:picLocks noChangeAspect="1"/>
        </xdr:cNvPicPr>
      </xdr:nvPicPr>
      <xdr:blipFill>
        <a:blip xmlns:r="http://schemas.openxmlformats.org/officeDocument/2006/relationships" r:embed="rId93" cstate="print"/>
        <a:stretch>
          <a:fillRect/>
        </a:stretch>
      </xdr:blipFill>
      <xdr:spPr>
        <a:xfrm>
          <a:off x="0" y="49816101"/>
          <a:ext cx="3171825" cy="360027"/>
        </a:xfrm>
        <a:prstGeom prst="rect">
          <a:avLst/>
        </a:prstGeom>
      </xdr:spPr>
    </xdr:pic>
    <xdr:clientData/>
  </xdr:twoCellAnchor>
  <xdr:twoCellAnchor>
    <xdr:from>
      <xdr:col>0</xdr:col>
      <xdr:colOff>244682</xdr:colOff>
      <xdr:row>68</xdr:row>
      <xdr:rowOff>493464</xdr:rowOff>
    </xdr:from>
    <xdr:to>
      <xdr:col>0</xdr:col>
      <xdr:colOff>3626057</xdr:colOff>
      <xdr:row>68</xdr:row>
      <xdr:rowOff>1045142</xdr:rowOff>
    </xdr:to>
    <xdr:pic>
      <xdr:nvPicPr>
        <xdr:cNvPr id="171" name="图片 72">
          <a:extLst>
            <a:ext uri="{FF2B5EF4-FFF2-40B4-BE49-F238E27FC236}">
              <a16:creationId xmlns:a16="http://schemas.microsoft.com/office/drawing/2014/main" id="{00000000-0008-0000-0300-0000AB000000}"/>
            </a:ext>
          </a:extLst>
        </xdr:cNvPr>
        <xdr:cNvPicPr>
          <a:picLocks noChangeAspect="1"/>
        </xdr:cNvPicPr>
      </xdr:nvPicPr>
      <xdr:blipFill>
        <a:blip xmlns:r="http://schemas.openxmlformats.org/officeDocument/2006/relationships" r:embed="rId94" cstate="print"/>
        <a:stretch>
          <a:fillRect/>
        </a:stretch>
      </xdr:blipFill>
      <xdr:spPr>
        <a:xfrm>
          <a:off x="244682" y="51128364"/>
          <a:ext cx="3114675" cy="0"/>
        </a:xfrm>
        <a:prstGeom prst="rect">
          <a:avLst/>
        </a:prstGeom>
      </xdr:spPr>
    </xdr:pic>
    <xdr:clientData/>
  </xdr:twoCellAnchor>
  <xdr:twoCellAnchor>
    <xdr:from>
      <xdr:col>0</xdr:col>
      <xdr:colOff>705971</xdr:colOff>
      <xdr:row>73</xdr:row>
      <xdr:rowOff>145676</xdr:rowOff>
    </xdr:from>
    <xdr:to>
      <xdr:col>0</xdr:col>
      <xdr:colOff>2610970</xdr:colOff>
      <xdr:row>73</xdr:row>
      <xdr:rowOff>587907</xdr:rowOff>
    </xdr:to>
    <xdr:pic>
      <xdr:nvPicPr>
        <xdr:cNvPr id="172" name="图片 188">
          <a:extLst>
            <a:ext uri="{FF2B5EF4-FFF2-40B4-BE49-F238E27FC236}">
              <a16:creationId xmlns:a16="http://schemas.microsoft.com/office/drawing/2014/main" id="{00000000-0008-0000-0300-0000AC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705971" y="54171476"/>
          <a:ext cx="1904999" cy="442231"/>
        </a:xfrm>
        <a:prstGeom prst="rect">
          <a:avLst/>
        </a:prstGeom>
      </xdr:spPr>
    </xdr:pic>
    <xdr:clientData/>
  </xdr:twoCellAnchor>
  <xdr:twoCellAnchor>
    <xdr:from>
      <xdr:col>0</xdr:col>
      <xdr:colOff>168089</xdr:colOff>
      <xdr:row>64</xdr:row>
      <xdr:rowOff>571500</xdr:rowOff>
    </xdr:from>
    <xdr:to>
      <xdr:col>0</xdr:col>
      <xdr:colOff>3311338</xdr:colOff>
      <xdr:row>64</xdr:row>
      <xdr:rowOff>906167</xdr:rowOff>
    </xdr:to>
    <xdr:pic>
      <xdr:nvPicPr>
        <xdr:cNvPr id="173" name="图片 69">
          <a:extLst>
            <a:ext uri="{FF2B5EF4-FFF2-40B4-BE49-F238E27FC236}">
              <a16:creationId xmlns:a16="http://schemas.microsoft.com/office/drawing/2014/main" id="{00000000-0008-0000-0300-0000AD000000}"/>
            </a:ext>
          </a:extLst>
        </xdr:cNvPr>
        <xdr:cNvPicPr>
          <a:picLocks noChangeAspect="1"/>
        </xdr:cNvPicPr>
      </xdr:nvPicPr>
      <xdr:blipFill>
        <a:blip xmlns:r="http://schemas.openxmlformats.org/officeDocument/2006/relationships" r:embed="rId96" cstate="print"/>
        <a:stretch>
          <a:fillRect/>
        </a:stretch>
      </xdr:blipFill>
      <xdr:spPr>
        <a:xfrm>
          <a:off x="168089" y="45643800"/>
          <a:ext cx="3143249" cy="334667"/>
        </a:xfrm>
        <a:prstGeom prst="rect">
          <a:avLst/>
        </a:prstGeom>
      </xdr:spPr>
    </xdr:pic>
    <xdr:clientData/>
  </xdr:twoCellAnchor>
  <xdr:twoCellAnchor editAs="oneCell">
    <xdr:from>
      <xdr:col>0</xdr:col>
      <xdr:colOff>1131795</xdr:colOff>
      <xdr:row>94</xdr:row>
      <xdr:rowOff>156882</xdr:rowOff>
    </xdr:from>
    <xdr:to>
      <xdr:col>0</xdr:col>
      <xdr:colOff>2589107</xdr:colOff>
      <xdr:row>94</xdr:row>
      <xdr:rowOff>638735</xdr:rowOff>
    </xdr:to>
    <xdr:pic>
      <xdr:nvPicPr>
        <xdr:cNvPr id="174" name="Picture 173">
          <a:extLst>
            <a:ext uri="{FF2B5EF4-FFF2-40B4-BE49-F238E27FC236}">
              <a16:creationId xmlns:a16="http://schemas.microsoft.com/office/drawing/2014/main" id="{00000000-0008-0000-0300-0000AE000000}"/>
            </a:ext>
          </a:extLst>
        </xdr:cNvPr>
        <xdr:cNvPicPr>
          <a:picLocks noChangeAspect="1"/>
        </xdr:cNvPicPr>
      </xdr:nvPicPr>
      <xdr:blipFill>
        <a:blip xmlns:r="http://schemas.openxmlformats.org/officeDocument/2006/relationships" r:embed="rId97" cstate="print"/>
        <a:stretch>
          <a:fillRect/>
        </a:stretch>
      </xdr:blipFill>
      <xdr:spPr>
        <a:xfrm>
          <a:off x="1131795" y="68365407"/>
          <a:ext cx="1457312" cy="481853"/>
        </a:xfrm>
        <a:prstGeom prst="rect">
          <a:avLst/>
        </a:prstGeom>
        <a:noFill/>
        <a:ln w="9525">
          <a:noFill/>
        </a:ln>
      </xdr:spPr>
    </xdr:pic>
    <xdr:clientData/>
  </xdr:twoCellAnchor>
  <xdr:twoCellAnchor editAs="oneCell">
    <xdr:from>
      <xdr:col>0</xdr:col>
      <xdr:colOff>1086971</xdr:colOff>
      <xdr:row>39</xdr:row>
      <xdr:rowOff>0</xdr:rowOff>
    </xdr:from>
    <xdr:to>
      <xdr:col>0</xdr:col>
      <xdr:colOff>2319618</xdr:colOff>
      <xdr:row>40</xdr:row>
      <xdr:rowOff>128081</xdr:rowOff>
    </xdr:to>
    <xdr:pic>
      <xdr:nvPicPr>
        <xdr:cNvPr id="175" name="Picture 174">
          <a:extLst>
            <a:ext uri="{FF2B5EF4-FFF2-40B4-BE49-F238E27FC236}">
              <a16:creationId xmlns:a16="http://schemas.microsoft.com/office/drawing/2014/main" id="{00000000-0008-0000-0300-0000AF000000}"/>
            </a:ext>
          </a:extLst>
        </xdr:cNvPr>
        <xdr:cNvPicPr>
          <a:picLocks noChangeAspect="1"/>
        </xdr:cNvPicPr>
      </xdr:nvPicPr>
      <xdr:blipFill>
        <a:blip xmlns:r="http://schemas.openxmlformats.org/officeDocument/2006/relationships" r:embed="rId98" r:link="rId44" cstate="print"/>
        <a:stretch>
          <a:fillRect/>
        </a:stretch>
      </xdr:blipFill>
      <xdr:spPr>
        <a:xfrm>
          <a:off x="1086971" y="45529500"/>
          <a:ext cx="1232647" cy="1242503"/>
        </a:xfrm>
        <a:prstGeom prst="rect">
          <a:avLst/>
        </a:prstGeom>
        <a:noFill/>
        <a:ln>
          <a:noFill/>
        </a:ln>
      </xdr:spPr>
    </xdr:pic>
    <xdr:clientData/>
  </xdr:twoCellAnchor>
  <xdr:twoCellAnchor editAs="oneCell">
    <xdr:from>
      <xdr:col>0</xdr:col>
      <xdr:colOff>1086971</xdr:colOff>
      <xdr:row>42</xdr:row>
      <xdr:rowOff>0</xdr:rowOff>
    </xdr:from>
    <xdr:to>
      <xdr:col>0</xdr:col>
      <xdr:colOff>2319618</xdr:colOff>
      <xdr:row>43</xdr:row>
      <xdr:rowOff>128076</xdr:rowOff>
    </xdr:to>
    <xdr:pic>
      <xdr:nvPicPr>
        <xdr:cNvPr id="177" name="Picture 176">
          <a:extLst>
            <a:ext uri="{FF2B5EF4-FFF2-40B4-BE49-F238E27FC236}">
              <a16:creationId xmlns:a16="http://schemas.microsoft.com/office/drawing/2014/main" id="{00000000-0008-0000-0300-0000B1000000}"/>
            </a:ext>
          </a:extLst>
        </xdr:cNvPr>
        <xdr:cNvPicPr>
          <a:picLocks noChangeAspect="1"/>
        </xdr:cNvPicPr>
      </xdr:nvPicPr>
      <xdr:blipFill>
        <a:blip xmlns:r="http://schemas.openxmlformats.org/officeDocument/2006/relationships" r:embed="rId98" r:link="rId44" cstate="print"/>
        <a:stretch>
          <a:fillRect/>
        </a:stretch>
      </xdr:blipFill>
      <xdr:spPr>
        <a:xfrm>
          <a:off x="1086971" y="45025235"/>
          <a:ext cx="1232647" cy="1237461"/>
        </a:xfrm>
        <a:prstGeom prst="rect">
          <a:avLst/>
        </a:prstGeom>
        <a:noFill/>
        <a:ln>
          <a:noFill/>
        </a:ln>
      </xdr:spPr>
    </xdr:pic>
    <xdr:clientData/>
  </xdr:twoCellAnchor>
  <xdr:twoCellAnchor editAs="oneCell">
    <xdr:from>
      <xdr:col>0</xdr:col>
      <xdr:colOff>1150472</xdr:colOff>
      <xdr:row>17</xdr:row>
      <xdr:rowOff>231588</xdr:rowOff>
    </xdr:from>
    <xdr:to>
      <xdr:col>0</xdr:col>
      <xdr:colOff>2271060</xdr:colOff>
      <xdr:row>19</xdr:row>
      <xdr:rowOff>20079</xdr:rowOff>
    </xdr:to>
    <xdr:pic>
      <xdr:nvPicPr>
        <xdr:cNvPr id="179" name="Picture 178" descr="RG-RAP72-Wall - 1">
          <a:extLst>
            <a:ext uri="{FF2B5EF4-FFF2-40B4-BE49-F238E27FC236}">
              <a16:creationId xmlns:a16="http://schemas.microsoft.com/office/drawing/2014/main" id="{00000000-0008-0000-0300-0000B3000000}"/>
            </a:ext>
          </a:extLst>
        </xdr:cNvPr>
        <xdr:cNvPicPr>
          <a:picLocks noChangeAspect="1"/>
        </xdr:cNvPicPr>
      </xdr:nvPicPr>
      <xdr:blipFill>
        <a:blip xmlns:r="http://schemas.openxmlformats.org/officeDocument/2006/relationships" r:embed="rId99" r:link="rId44" cstate="print"/>
        <a:stretch>
          <a:fillRect/>
        </a:stretch>
      </xdr:blipFill>
      <xdr:spPr>
        <a:xfrm>
          <a:off x="1150472" y="22987000"/>
          <a:ext cx="1120588" cy="1118254"/>
        </a:xfrm>
        <a:prstGeom prst="rect">
          <a:avLst/>
        </a:prstGeom>
        <a:noFill/>
        <a:ln>
          <a:noFill/>
        </a:ln>
      </xdr:spPr>
    </xdr:pic>
    <xdr:clientData/>
  </xdr:twoCellAnchor>
  <xdr:twoCellAnchor editAs="oneCell">
    <xdr:from>
      <xdr:col>0</xdr:col>
      <xdr:colOff>1918335</xdr:colOff>
      <xdr:row>29</xdr:row>
      <xdr:rowOff>332740</xdr:rowOff>
    </xdr:from>
    <xdr:to>
      <xdr:col>0</xdr:col>
      <xdr:colOff>2360930</xdr:colOff>
      <xdr:row>29</xdr:row>
      <xdr:rowOff>1356995</xdr:rowOff>
    </xdr:to>
    <xdr:pic>
      <xdr:nvPicPr>
        <xdr:cNvPr id="181" name="Picture 180" descr="RG-RAP72Pro-OD - 1">
          <a:extLst>
            <a:ext uri="{FF2B5EF4-FFF2-40B4-BE49-F238E27FC236}">
              <a16:creationId xmlns:a16="http://schemas.microsoft.com/office/drawing/2014/main" id="{00000000-0008-0000-0300-0000B5000000}"/>
            </a:ext>
          </a:extLst>
        </xdr:cNvPr>
        <xdr:cNvPicPr>
          <a:picLocks noChangeAspect="1"/>
        </xdr:cNvPicPr>
      </xdr:nvPicPr>
      <xdr:blipFill>
        <a:blip xmlns:r="http://schemas.openxmlformats.org/officeDocument/2006/relationships" r:embed="rId100" r:link="rId44" cstate="print"/>
        <a:srcRect l="35901" t="17171" r="35617" b="16006"/>
        <a:stretch>
          <a:fillRect/>
        </a:stretch>
      </xdr:blipFill>
      <xdr:spPr>
        <a:xfrm>
          <a:off x="1918335" y="34816975"/>
          <a:ext cx="442595" cy="1024255"/>
        </a:xfrm>
        <a:prstGeom prst="rect">
          <a:avLst/>
        </a:prstGeom>
        <a:noFill/>
        <a:ln>
          <a:noFill/>
        </a:ln>
      </xdr:spPr>
    </xdr:pic>
    <xdr:clientData/>
  </xdr:twoCellAnchor>
  <xdr:twoCellAnchor>
    <xdr:from>
      <xdr:col>0</xdr:col>
      <xdr:colOff>215580</xdr:colOff>
      <xdr:row>49</xdr:row>
      <xdr:rowOff>282816</xdr:rowOff>
    </xdr:from>
    <xdr:to>
      <xdr:col>0</xdr:col>
      <xdr:colOff>3222870</xdr:colOff>
      <xdr:row>49</xdr:row>
      <xdr:rowOff>772674</xdr:rowOff>
    </xdr:to>
    <xdr:pic>
      <xdr:nvPicPr>
        <xdr:cNvPr id="176" name="图片 10">
          <a:extLst>
            <a:ext uri="{FF2B5EF4-FFF2-40B4-BE49-F238E27FC236}">
              <a16:creationId xmlns:a16="http://schemas.microsoft.com/office/drawing/2014/main" id="{00000000-0008-0000-0300-0000B0000000}"/>
            </a:ext>
          </a:extLst>
        </xdr:cNvPr>
        <xdr:cNvPicPr>
          <a:picLocks noChangeAspect="1"/>
        </xdr:cNvPicPr>
      </xdr:nvPicPr>
      <xdr:blipFill>
        <a:blip xmlns:r="http://schemas.openxmlformats.org/officeDocument/2006/relationships" r:embed="rId101" cstate="screen"/>
        <a:stretch>
          <a:fillRect/>
        </a:stretch>
      </xdr:blipFill>
      <xdr:spPr>
        <a:xfrm>
          <a:off x="215580" y="42192816"/>
          <a:ext cx="3007290" cy="489858"/>
        </a:xfrm>
        <a:prstGeom prst="rect">
          <a:avLst/>
        </a:prstGeom>
      </xdr:spPr>
    </xdr:pic>
    <xdr:clientData/>
  </xdr:twoCellAnchor>
  <xdr:twoCellAnchor>
    <xdr:from>
      <xdr:col>0</xdr:col>
      <xdr:colOff>225641</xdr:colOff>
      <xdr:row>51</xdr:row>
      <xdr:rowOff>407177</xdr:rowOff>
    </xdr:from>
    <xdr:to>
      <xdr:col>0</xdr:col>
      <xdr:colOff>3153253</xdr:colOff>
      <xdr:row>51</xdr:row>
      <xdr:rowOff>702590</xdr:rowOff>
    </xdr:to>
    <xdr:pic>
      <xdr:nvPicPr>
        <xdr:cNvPr id="178" name="图片 25">
          <a:extLst>
            <a:ext uri="{FF2B5EF4-FFF2-40B4-BE49-F238E27FC236}">
              <a16:creationId xmlns:a16="http://schemas.microsoft.com/office/drawing/2014/main" id="{00000000-0008-0000-0300-0000B2000000}"/>
            </a:ext>
          </a:extLst>
        </xdr:cNvPr>
        <xdr:cNvPicPr>
          <a:picLocks noChangeAspect="1"/>
        </xdr:cNvPicPr>
      </xdr:nvPicPr>
      <xdr:blipFill>
        <a:blip xmlns:r="http://schemas.openxmlformats.org/officeDocument/2006/relationships" r:embed="rId102" cstate="screen"/>
        <a:stretch>
          <a:fillRect/>
        </a:stretch>
      </xdr:blipFill>
      <xdr:spPr>
        <a:xfrm>
          <a:off x="225641" y="44184077"/>
          <a:ext cx="2927612" cy="295413"/>
        </a:xfrm>
        <a:prstGeom prst="rect">
          <a:avLst/>
        </a:prstGeom>
      </xdr:spPr>
    </xdr:pic>
    <xdr:clientData/>
  </xdr:twoCellAnchor>
  <xdr:twoCellAnchor>
    <xdr:from>
      <xdr:col>0</xdr:col>
      <xdr:colOff>0</xdr:colOff>
      <xdr:row>50</xdr:row>
      <xdr:rowOff>0</xdr:rowOff>
    </xdr:from>
    <xdr:to>
      <xdr:col>0</xdr:col>
      <xdr:colOff>401584</xdr:colOff>
      <xdr:row>50</xdr:row>
      <xdr:rowOff>331643</xdr:rowOff>
    </xdr:to>
    <xdr:pic>
      <xdr:nvPicPr>
        <xdr:cNvPr id="183" name="图片 142">
          <a:extLst>
            <a:ext uri="{FF2B5EF4-FFF2-40B4-BE49-F238E27FC236}">
              <a16:creationId xmlns:a16="http://schemas.microsoft.com/office/drawing/2014/main" id="{00000000-0008-0000-0300-0000B7000000}"/>
            </a:ext>
          </a:extLst>
        </xdr:cNvPr>
        <xdr:cNvPicPr>
          <a:picLocks noChangeAspect="1"/>
        </xdr:cNvPicPr>
      </xdr:nvPicPr>
      <xdr:blipFill>
        <a:blip xmlns:r="http://schemas.openxmlformats.org/officeDocument/2006/relationships" r:embed="rId49" cstate="email"/>
        <a:stretch>
          <a:fillRect/>
        </a:stretch>
      </xdr:blipFill>
      <xdr:spPr>
        <a:xfrm>
          <a:off x="0" y="42843450"/>
          <a:ext cx="401584" cy="331643"/>
        </a:xfrm>
        <a:prstGeom prst="rect">
          <a:avLst/>
        </a:prstGeom>
      </xdr:spPr>
    </xdr:pic>
    <xdr:clientData/>
  </xdr:twoCellAnchor>
  <xdr:twoCellAnchor editAs="oneCell">
    <xdr:from>
      <xdr:col>0</xdr:col>
      <xdr:colOff>633411</xdr:colOff>
      <xdr:row>50</xdr:row>
      <xdr:rowOff>291343</xdr:rowOff>
    </xdr:from>
    <xdr:to>
      <xdr:col>0</xdr:col>
      <xdr:colOff>2855367</xdr:colOff>
      <xdr:row>50</xdr:row>
      <xdr:rowOff>848715</xdr:rowOff>
    </xdr:to>
    <xdr:pic>
      <xdr:nvPicPr>
        <xdr:cNvPr id="184" name="Picture 183">
          <a:extLst>
            <a:ext uri="{FF2B5EF4-FFF2-40B4-BE49-F238E27FC236}">
              <a16:creationId xmlns:a16="http://schemas.microsoft.com/office/drawing/2014/main" id="{00000000-0008-0000-0300-0000B8000000}"/>
            </a:ext>
          </a:extLst>
        </xdr:cNvPr>
        <xdr:cNvPicPr>
          <a:picLocks noChangeAspect="1"/>
        </xdr:cNvPicPr>
      </xdr:nvPicPr>
      <xdr:blipFill>
        <a:blip xmlns:r="http://schemas.openxmlformats.org/officeDocument/2006/relationships" r:embed="rId103" cstate="print"/>
        <a:stretch>
          <a:fillRect/>
        </a:stretch>
      </xdr:blipFill>
      <xdr:spPr>
        <a:xfrm>
          <a:off x="633411" y="43134793"/>
          <a:ext cx="2221956" cy="557372"/>
        </a:xfrm>
        <a:prstGeom prst="rect">
          <a:avLst/>
        </a:prstGeom>
        <a:noFill/>
        <a:ln w="9525">
          <a:noFill/>
        </a:ln>
      </xdr:spPr>
    </xdr:pic>
    <xdr:clientData/>
  </xdr:twoCellAnchor>
  <xdr:twoCellAnchor>
    <xdr:from>
      <xdr:col>0</xdr:col>
      <xdr:colOff>0</xdr:colOff>
      <xdr:row>51</xdr:row>
      <xdr:rowOff>0</xdr:rowOff>
    </xdr:from>
    <xdr:to>
      <xdr:col>0</xdr:col>
      <xdr:colOff>401584</xdr:colOff>
      <xdr:row>51</xdr:row>
      <xdr:rowOff>331643</xdr:rowOff>
    </xdr:to>
    <xdr:pic>
      <xdr:nvPicPr>
        <xdr:cNvPr id="185" name="图片 142">
          <a:extLst>
            <a:ext uri="{FF2B5EF4-FFF2-40B4-BE49-F238E27FC236}">
              <a16:creationId xmlns:a16="http://schemas.microsoft.com/office/drawing/2014/main" id="{00000000-0008-0000-0300-0000B9000000}"/>
            </a:ext>
          </a:extLst>
        </xdr:cNvPr>
        <xdr:cNvPicPr>
          <a:picLocks noChangeAspect="1"/>
        </xdr:cNvPicPr>
      </xdr:nvPicPr>
      <xdr:blipFill>
        <a:blip xmlns:r="http://schemas.openxmlformats.org/officeDocument/2006/relationships" r:embed="rId49" cstate="email"/>
        <a:stretch>
          <a:fillRect/>
        </a:stretch>
      </xdr:blipFill>
      <xdr:spPr>
        <a:xfrm>
          <a:off x="0" y="43776900"/>
          <a:ext cx="401584" cy="331643"/>
        </a:xfrm>
        <a:prstGeom prst="rect">
          <a:avLst/>
        </a:prstGeom>
      </xdr:spPr>
    </xdr:pic>
    <xdr:clientData/>
  </xdr:twoCellAnchor>
  <xdr:twoCellAnchor editAs="oneCell">
    <xdr:from>
      <xdr:col>0</xdr:col>
      <xdr:colOff>1075764</xdr:colOff>
      <xdr:row>9</xdr:row>
      <xdr:rowOff>179295</xdr:rowOff>
    </xdr:from>
    <xdr:to>
      <xdr:col>0</xdr:col>
      <xdr:colOff>2371164</xdr:colOff>
      <xdr:row>9</xdr:row>
      <xdr:rowOff>1309595</xdr:rowOff>
    </xdr:to>
    <xdr:pic>
      <xdr:nvPicPr>
        <xdr:cNvPr id="187" name="Picture 186">
          <a:extLst>
            <a:ext uri="{FF2B5EF4-FFF2-40B4-BE49-F238E27FC236}">
              <a16:creationId xmlns:a16="http://schemas.microsoft.com/office/drawing/2014/main" id="{00000000-0008-0000-0300-0000BB000000}"/>
            </a:ext>
          </a:extLst>
        </xdr:cNvPr>
        <xdr:cNvPicPr>
          <a:picLocks noChangeAspect="1"/>
        </xdr:cNvPicPr>
      </xdr:nvPicPr>
      <xdr:blipFill>
        <a:blip xmlns:r="http://schemas.openxmlformats.org/officeDocument/2006/relationships" r:embed="rId42"/>
        <a:stretch>
          <a:fillRect/>
        </a:stretch>
      </xdr:blipFill>
      <xdr:spPr>
        <a:xfrm>
          <a:off x="1075764" y="48575820"/>
          <a:ext cx="1295400" cy="1130300"/>
        </a:xfrm>
        <a:prstGeom prst="rect">
          <a:avLst/>
        </a:prstGeom>
        <a:noFill/>
        <a:ln w="9525">
          <a:noFill/>
        </a:ln>
      </xdr:spPr>
    </xdr:pic>
    <xdr:clientData/>
  </xdr:twoCellAnchor>
  <xdr:twoCellAnchor editAs="oneCell">
    <xdr:from>
      <xdr:col>0</xdr:col>
      <xdr:colOff>2779059</xdr:colOff>
      <xdr:row>9</xdr:row>
      <xdr:rowOff>1075765</xdr:rowOff>
    </xdr:from>
    <xdr:to>
      <xdr:col>0</xdr:col>
      <xdr:colOff>3910853</xdr:colOff>
      <xdr:row>9</xdr:row>
      <xdr:rowOff>1490933</xdr:rowOff>
    </xdr:to>
    <xdr:pic>
      <xdr:nvPicPr>
        <xdr:cNvPr id="189" name="Picture 188">
          <a:extLst>
            <a:ext uri="{FF2B5EF4-FFF2-40B4-BE49-F238E27FC236}">
              <a16:creationId xmlns:a16="http://schemas.microsoft.com/office/drawing/2014/main" id="{00000000-0008-0000-0300-0000BD000000}"/>
            </a:ext>
          </a:extLst>
        </xdr:cNvPr>
        <xdr:cNvPicPr>
          <a:picLocks noChangeAspect="1"/>
        </xdr:cNvPicPr>
      </xdr:nvPicPr>
      <xdr:blipFill>
        <a:blip xmlns:r="http://schemas.openxmlformats.org/officeDocument/2006/relationships" r:embed="rId41" cstate="print"/>
        <a:stretch>
          <a:fillRect/>
        </a:stretch>
      </xdr:blipFill>
      <xdr:spPr>
        <a:xfrm>
          <a:off x="2779059" y="14657294"/>
          <a:ext cx="1131794" cy="415168"/>
        </a:xfrm>
        <a:prstGeom prst="rect">
          <a:avLst/>
        </a:prstGeom>
      </xdr:spPr>
    </xdr:pic>
    <xdr:clientData/>
  </xdr:twoCellAnchor>
  <xdr:twoCellAnchor>
    <xdr:from>
      <xdr:col>0</xdr:col>
      <xdr:colOff>1171602</xdr:colOff>
      <xdr:row>11</xdr:row>
      <xdr:rowOff>728382</xdr:rowOff>
    </xdr:from>
    <xdr:to>
      <xdr:col>0</xdr:col>
      <xdr:colOff>2238402</xdr:colOff>
      <xdr:row>11</xdr:row>
      <xdr:rowOff>1729075</xdr:rowOff>
    </xdr:to>
    <xdr:pic>
      <xdr:nvPicPr>
        <xdr:cNvPr id="190" name="图片 65">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104" cstate="screen"/>
        <a:stretch>
          <a:fillRect/>
        </a:stretch>
      </xdr:blipFill>
      <xdr:spPr>
        <a:xfrm>
          <a:off x="1171602" y="27566470"/>
          <a:ext cx="1066800" cy="1000693"/>
        </a:xfrm>
        <a:prstGeom prst="rect">
          <a:avLst/>
        </a:prstGeom>
      </xdr:spPr>
    </xdr:pic>
    <xdr:clientData/>
  </xdr:twoCellAnchor>
  <xdr:twoCellAnchor>
    <xdr:from>
      <xdr:col>0</xdr:col>
      <xdr:colOff>0</xdr:colOff>
      <xdr:row>11</xdr:row>
      <xdr:rowOff>0</xdr:rowOff>
    </xdr:from>
    <xdr:to>
      <xdr:col>0</xdr:col>
      <xdr:colOff>401584</xdr:colOff>
      <xdr:row>11</xdr:row>
      <xdr:rowOff>331643</xdr:rowOff>
    </xdr:to>
    <xdr:pic>
      <xdr:nvPicPr>
        <xdr:cNvPr id="191" name="图片 142">
          <a:extLst>
            <a:ext uri="{FF2B5EF4-FFF2-40B4-BE49-F238E27FC236}">
              <a16:creationId xmlns:a16="http://schemas.microsoft.com/office/drawing/2014/main" id="{00000000-0008-0000-0300-0000BF000000}"/>
            </a:ext>
          </a:extLst>
        </xdr:cNvPr>
        <xdr:cNvPicPr>
          <a:picLocks noChangeAspect="1"/>
        </xdr:cNvPicPr>
      </xdr:nvPicPr>
      <xdr:blipFill>
        <a:blip xmlns:r="http://schemas.openxmlformats.org/officeDocument/2006/relationships" r:embed="rId49" cstate="email"/>
        <a:stretch>
          <a:fillRect/>
        </a:stretch>
      </xdr:blipFill>
      <xdr:spPr>
        <a:xfrm>
          <a:off x="0" y="26838088"/>
          <a:ext cx="401584" cy="331643"/>
        </a:xfrm>
        <a:prstGeom prst="rect">
          <a:avLst/>
        </a:prstGeom>
      </xdr:spPr>
    </xdr:pic>
    <xdr:clientData/>
  </xdr:twoCellAnchor>
  <xdr:twoCellAnchor>
    <xdr:from>
      <xdr:col>0</xdr:col>
      <xdr:colOff>1177638</xdr:colOff>
      <xdr:row>12</xdr:row>
      <xdr:rowOff>177074</xdr:rowOff>
    </xdr:from>
    <xdr:to>
      <xdr:col>0</xdr:col>
      <xdr:colOff>2213430</xdr:colOff>
      <xdr:row>12</xdr:row>
      <xdr:rowOff>1308259</xdr:rowOff>
    </xdr:to>
    <xdr:pic>
      <xdr:nvPicPr>
        <xdr:cNvPr id="192" name="图片 142">
          <a:extLst>
            <a:ext uri="{FF2B5EF4-FFF2-40B4-BE49-F238E27FC236}">
              <a16:creationId xmlns:a16="http://schemas.microsoft.com/office/drawing/2014/main" id="{00000000-0008-0000-0300-0000C0000000}"/>
            </a:ext>
          </a:extLst>
        </xdr:cNvPr>
        <xdr:cNvPicPr>
          <a:picLocks noChangeAspect="1"/>
        </xdr:cNvPicPr>
      </xdr:nvPicPr>
      <xdr:blipFill>
        <a:blip xmlns:r="http://schemas.openxmlformats.org/officeDocument/2006/relationships" r:embed="rId105" cstate="print"/>
        <a:stretch>
          <a:fillRect/>
        </a:stretch>
      </xdr:blipFill>
      <xdr:spPr>
        <a:xfrm>
          <a:off x="1177638" y="29334780"/>
          <a:ext cx="1035792" cy="1131185"/>
        </a:xfrm>
        <a:prstGeom prst="rect">
          <a:avLst/>
        </a:prstGeom>
      </xdr:spPr>
    </xdr:pic>
    <xdr:clientData/>
  </xdr:twoCellAnchor>
  <xdr:twoCellAnchor>
    <xdr:from>
      <xdr:col>0</xdr:col>
      <xdr:colOff>0</xdr:colOff>
      <xdr:row>12</xdr:row>
      <xdr:rowOff>0</xdr:rowOff>
    </xdr:from>
    <xdr:to>
      <xdr:col>0</xdr:col>
      <xdr:colOff>401584</xdr:colOff>
      <xdr:row>12</xdr:row>
      <xdr:rowOff>331643</xdr:rowOff>
    </xdr:to>
    <xdr:pic>
      <xdr:nvPicPr>
        <xdr:cNvPr id="193" name="图片 142">
          <a:extLst>
            <a:ext uri="{FF2B5EF4-FFF2-40B4-BE49-F238E27FC236}">
              <a16:creationId xmlns:a16="http://schemas.microsoft.com/office/drawing/2014/main" id="{00000000-0008-0000-0300-0000C1000000}"/>
            </a:ext>
          </a:extLst>
        </xdr:cNvPr>
        <xdr:cNvPicPr>
          <a:picLocks noChangeAspect="1"/>
        </xdr:cNvPicPr>
      </xdr:nvPicPr>
      <xdr:blipFill>
        <a:blip xmlns:r="http://schemas.openxmlformats.org/officeDocument/2006/relationships" r:embed="rId49" cstate="email"/>
        <a:stretch>
          <a:fillRect/>
        </a:stretch>
      </xdr:blipFill>
      <xdr:spPr>
        <a:xfrm>
          <a:off x="0" y="29157706"/>
          <a:ext cx="401584" cy="331643"/>
        </a:xfrm>
        <a:prstGeom prst="rect">
          <a:avLst/>
        </a:prstGeom>
      </xdr:spPr>
    </xdr:pic>
    <xdr:clientData/>
  </xdr:twoCellAnchor>
  <xdr:twoCellAnchor editAs="oneCell">
    <xdr:from>
      <xdr:col>0</xdr:col>
      <xdr:colOff>0</xdr:colOff>
      <xdr:row>202</xdr:row>
      <xdr:rowOff>0</xdr:rowOff>
    </xdr:from>
    <xdr:to>
      <xdr:col>0</xdr:col>
      <xdr:colOff>584200</xdr:colOff>
      <xdr:row>202</xdr:row>
      <xdr:rowOff>495300</xdr:rowOff>
    </xdr:to>
    <xdr:pic>
      <xdr:nvPicPr>
        <xdr:cNvPr id="180" name="Picture 179">
          <a:extLst>
            <a:ext uri="{FF2B5EF4-FFF2-40B4-BE49-F238E27FC236}">
              <a16:creationId xmlns:a16="http://schemas.microsoft.com/office/drawing/2014/main" id="{00000000-0008-0000-0300-0000B4000000}"/>
            </a:ext>
          </a:extLst>
        </xdr:cNvPr>
        <xdr:cNvPicPr>
          <a:picLocks noChangeAspect="1"/>
        </xdr:cNvPicPr>
      </xdr:nvPicPr>
      <xdr:blipFill>
        <a:blip xmlns:r="http://schemas.openxmlformats.org/officeDocument/2006/relationships" r:embed="rId106"/>
        <a:stretch>
          <a:fillRect/>
        </a:stretch>
      </xdr:blipFill>
      <xdr:spPr>
        <a:xfrm>
          <a:off x="0" y="160841765"/>
          <a:ext cx="584200" cy="495300"/>
        </a:xfrm>
        <a:prstGeom prst="rect">
          <a:avLst/>
        </a:prstGeom>
        <a:noFill/>
        <a:ln w="9525">
          <a:noFill/>
        </a:ln>
      </xdr:spPr>
    </xdr:pic>
    <xdr:clientData/>
  </xdr:twoCellAnchor>
  <xdr:twoCellAnchor>
    <xdr:from>
      <xdr:col>0</xdr:col>
      <xdr:colOff>612589</xdr:colOff>
      <xdr:row>118</xdr:row>
      <xdr:rowOff>141941</xdr:rowOff>
    </xdr:from>
    <xdr:to>
      <xdr:col>0</xdr:col>
      <xdr:colOff>3384177</xdr:colOff>
      <xdr:row>118</xdr:row>
      <xdr:rowOff>1108640</xdr:rowOff>
    </xdr:to>
    <xdr:pic>
      <xdr:nvPicPr>
        <xdr:cNvPr id="182" name="图片 79">
          <a:extLst>
            <a:ext uri="{FF2B5EF4-FFF2-40B4-BE49-F238E27FC236}">
              <a16:creationId xmlns:a16="http://schemas.microsoft.com/office/drawing/2014/main" id="{00000000-0008-0000-0300-0000B6000000}"/>
            </a:ext>
          </a:extLst>
        </xdr:cNvPr>
        <xdr:cNvPicPr>
          <a:picLocks noChangeAspect="1"/>
        </xdr:cNvPicPr>
      </xdr:nvPicPr>
      <xdr:blipFill>
        <a:blip xmlns:r="http://schemas.openxmlformats.org/officeDocument/2006/relationships" r:embed="rId107" cstate="print"/>
        <a:stretch>
          <a:fillRect/>
        </a:stretch>
      </xdr:blipFill>
      <xdr:spPr>
        <a:xfrm>
          <a:off x="612589" y="117773823"/>
          <a:ext cx="2771588" cy="966699"/>
        </a:xfrm>
        <a:prstGeom prst="rect">
          <a:avLst/>
        </a:prstGeom>
      </xdr:spPr>
    </xdr:pic>
    <xdr:clientData/>
  </xdr:twoCellAnchor>
  <xdr:twoCellAnchor editAs="oneCell">
    <xdr:from>
      <xdr:col>0</xdr:col>
      <xdr:colOff>1150470</xdr:colOff>
      <xdr:row>19</xdr:row>
      <xdr:rowOff>1083234</xdr:rowOff>
    </xdr:from>
    <xdr:to>
      <xdr:col>0</xdr:col>
      <xdr:colOff>2237441</xdr:colOff>
      <xdr:row>21</xdr:row>
      <xdr:rowOff>20149</xdr:rowOff>
    </xdr:to>
    <xdr:pic>
      <xdr:nvPicPr>
        <xdr:cNvPr id="194" name="Picture 193" descr="RG-RAP72-Wall - 1">
          <a:extLst>
            <a:ext uri="{FF2B5EF4-FFF2-40B4-BE49-F238E27FC236}">
              <a16:creationId xmlns:a16="http://schemas.microsoft.com/office/drawing/2014/main" id="{00000000-0008-0000-0300-0000C2000000}"/>
            </a:ext>
          </a:extLst>
        </xdr:cNvPr>
        <xdr:cNvPicPr>
          <a:picLocks noChangeAspect="1"/>
        </xdr:cNvPicPr>
      </xdr:nvPicPr>
      <xdr:blipFill>
        <a:blip xmlns:r="http://schemas.openxmlformats.org/officeDocument/2006/relationships" r:embed="rId108" r:link="rId44" cstate="print"/>
        <a:stretch>
          <a:fillRect/>
        </a:stretch>
      </xdr:blipFill>
      <xdr:spPr>
        <a:xfrm>
          <a:off x="1150470" y="28828999"/>
          <a:ext cx="1086971" cy="1051090"/>
        </a:xfrm>
        <a:prstGeom prst="rect">
          <a:avLst/>
        </a:prstGeom>
        <a:noFill/>
        <a:ln>
          <a:noFill/>
        </a:ln>
      </xdr:spPr>
    </xdr:pic>
    <xdr:clientData/>
  </xdr:twoCellAnchor>
  <xdr:twoCellAnchor>
    <xdr:from>
      <xdr:col>0</xdr:col>
      <xdr:colOff>22412</xdr:colOff>
      <xdr:row>20</xdr:row>
      <xdr:rowOff>0</xdr:rowOff>
    </xdr:from>
    <xdr:to>
      <xdr:col>0</xdr:col>
      <xdr:colOff>602167</xdr:colOff>
      <xdr:row>20</xdr:row>
      <xdr:rowOff>492125</xdr:rowOff>
    </xdr:to>
    <xdr:pic>
      <xdr:nvPicPr>
        <xdr:cNvPr id="195" name="图片 149" descr="News | CSIR – CBRI, Roorkee">
          <a:extLst>
            <a:ext uri="{FF2B5EF4-FFF2-40B4-BE49-F238E27FC236}">
              <a16:creationId xmlns:a16="http://schemas.microsoft.com/office/drawing/2014/main" id="{00000000-0008-0000-0300-0000C3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22412" y="28881294"/>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493060</xdr:colOff>
      <xdr:row>54</xdr:row>
      <xdr:rowOff>168089</xdr:rowOff>
    </xdr:from>
    <xdr:to>
      <xdr:col>0</xdr:col>
      <xdr:colOff>3328148</xdr:colOff>
      <xdr:row>54</xdr:row>
      <xdr:rowOff>731877</xdr:rowOff>
    </xdr:to>
    <xdr:pic>
      <xdr:nvPicPr>
        <xdr:cNvPr id="196" name="图片 110">
          <a:extLst>
            <a:ext uri="{FF2B5EF4-FFF2-40B4-BE49-F238E27FC236}">
              <a16:creationId xmlns:a16="http://schemas.microsoft.com/office/drawing/2014/main" id="{00000000-0008-0000-0300-0000C4000000}"/>
            </a:ext>
          </a:extLst>
        </xdr:cNvPr>
        <xdr:cNvPicPr>
          <a:picLocks noChangeAspect="1"/>
        </xdr:cNvPicPr>
      </xdr:nvPicPr>
      <xdr:blipFill>
        <a:blip xmlns:r="http://schemas.openxmlformats.org/officeDocument/2006/relationships" r:embed="rId110" cstate="email"/>
        <a:stretch>
          <a:fillRect/>
        </a:stretch>
      </xdr:blipFill>
      <xdr:spPr>
        <a:xfrm>
          <a:off x="493060" y="65632854"/>
          <a:ext cx="2835088" cy="563788"/>
        </a:xfrm>
        <a:prstGeom prst="rect">
          <a:avLst/>
        </a:prstGeom>
      </xdr:spPr>
    </xdr:pic>
    <xdr:clientData/>
  </xdr:twoCellAnchor>
  <xdr:twoCellAnchor editAs="oneCell">
    <xdr:from>
      <xdr:col>0</xdr:col>
      <xdr:colOff>1382058</xdr:colOff>
      <xdr:row>19</xdr:row>
      <xdr:rowOff>254000</xdr:rowOff>
    </xdr:from>
    <xdr:to>
      <xdr:col>0</xdr:col>
      <xdr:colOff>2000789</xdr:colOff>
      <xdr:row>19</xdr:row>
      <xdr:rowOff>854449</xdr:rowOff>
    </xdr:to>
    <xdr:pic>
      <xdr:nvPicPr>
        <xdr:cNvPr id="198" name="Picture 197" descr="Frame 1-20250717-171128">
          <a:extLst>
            <a:ext uri="{FF2B5EF4-FFF2-40B4-BE49-F238E27FC236}">
              <a16:creationId xmlns:a16="http://schemas.microsoft.com/office/drawing/2014/main" id="{00000000-0008-0000-0300-0000C6000000}"/>
            </a:ext>
          </a:extLst>
        </xdr:cNvPr>
        <xdr:cNvPicPr>
          <a:picLocks noChangeAspect="1"/>
        </xdr:cNvPicPr>
      </xdr:nvPicPr>
      <xdr:blipFill>
        <a:blip xmlns:r="http://schemas.openxmlformats.org/officeDocument/2006/relationships" r:embed="rId111" cstate="print"/>
        <a:srcRect l="19168" t="24516" r="25191" b="21475"/>
        <a:stretch>
          <a:fillRect/>
        </a:stretch>
      </xdr:blipFill>
      <xdr:spPr>
        <a:xfrm>
          <a:off x="1382058" y="27999765"/>
          <a:ext cx="618731" cy="600449"/>
        </a:xfrm>
        <a:prstGeom prst="rect">
          <a:avLst/>
        </a:prstGeom>
      </xdr:spPr>
    </xdr:pic>
    <xdr:clientData/>
  </xdr:twoCellAnchor>
  <xdr:twoCellAnchor>
    <xdr:from>
      <xdr:col>0</xdr:col>
      <xdr:colOff>0</xdr:colOff>
      <xdr:row>19</xdr:row>
      <xdr:rowOff>0</xdr:rowOff>
    </xdr:from>
    <xdr:to>
      <xdr:col>0</xdr:col>
      <xdr:colOff>579755</xdr:colOff>
      <xdr:row>19</xdr:row>
      <xdr:rowOff>492125</xdr:rowOff>
    </xdr:to>
    <xdr:pic>
      <xdr:nvPicPr>
        <xdr:cNvPr id="199" name="图片 149" descr="News | CSIR – CBRI, Roorkee">
          <a:extLst>
            <a:ext uri="{FF2B5EF4-FFF2-40B4-BE49-F238E27FC236}">
              <a16:creationId xmlns:a16="http://schemas.microsoft.com/office/drawing/2014/main" id="{00000000-0008-0000-0300-0000C7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27745765"/>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101</xdr:row>
      <xdr:rowOff>0</xdr:rowOff>
    </xdr:from>
    <xdr:to>
      <xdr:col>0</xdr:col>
      <xdr:colOff>406400</xdr:colOff>
      <xdr:row>101</xdr:row>
      <xdr:rowOff>406400</xdr:rowOff>
    </xdr:to>
    <xdr:pic>
      <xdr:nvPicPr>
        <xdr:cNvPr id="204" name="Picture 203">
          <a:extLst>
            <a:ext uri="{FF2B5EF4-FFF2-40B4-BE49-F238E27FC236}">
              <a16:creationId xmlns:a16="http://schemas.microsoft.com/office/drawing/2014/main" id="{00000000-0008-0000-0300-0000CC000000}"/>
            </a:ext>
          </a:extLst>
        </xdr:cNvPr>
        <xdr:cNvPicPr>
          <a:picLocks noChangeAspect="1"/>
        </xdr:cNvPicPr>
      </xdr:nvPicPr>
      <xdr:blipFill>
        <a:stretch>
          <a:fillRect/>
        </a:stretch>
      </xdr:blipFill>
      <xdr:spPr>
        <a:xfrm>
          <a:off x="0" y="113950750"/>
          <a:ext cx="406400" cy="406400"/>
        </a:xfrm>
        <a:prstGeom prst="rect">
          <a:avLst/>
        </a:prstGeom>
        <a:noFill/>
        <a:ln>
          <a:noFill/>
        </a:ln>
      </xdr:spPr>
    </xdr:pic>
    <xdr:clientData/>
  </xdr:twoCellAnchor>
  <xdr:twoCellAnchor editAs="oneCell">
    <xdr:from>
      <xdr:col>0</xdr:col>
      <xdr:colOff>0</xdr:colOff>
      <xdr:row>101</xdr:row>
      <xdr:rowOff>0</xdr:rowOff>
    </xdr:from>
    <xdr:to>
      <xdr:col>0</xdr:col>
      <xdr:colOff>406400</xdr:colOff>
      <xdr:row>101</xdr:row>
      <xdr:rowOff>406400</xdr:rowOff>
    </xdr:to>
    <xdr:pic>
      <xdr:nvPicPr>
        <xdr:cNvPr id="206" name="Picture 205">
          <a:extLst>
            <a:ext uri="{FF2B5EF4-FFF2-40B4-BE49-F238E27FC236}">
              <a16:creationId xmlns:a16="http://schemas.microsoft.com/office/drawing/2014/main" id="{00000000-0008-0000-0300-0000CE000000}"/>
            </a:ext>
          </a:extLst>
        </xdr:cNvPr>
        <xdr:cNvPicPr>
          <a:picLocks noChangeAspect="1"/>
        </xdr:cNvPicPr>
      </xdr:nvPicPr>
      <xdr:blipFill>
        <a:stretch>
          <a:fillRect/>
        </a:stretch>
      </xdr:blipFill>
      <xdr:spPr>
        <a:xfrm>
          <a:off x="0" y="113950750"/>
          <a:ext cx="406400" cy="406400"/>
        </a:xfrm>
        <a:prstGeom prst="rect">
          <a:avLst/>
        </a:prstGeom>
        <a:noFill/>
        <a:ln>
          <a:noFill/>
        </a:ln>
      </xdr:spPr>
    </xdr:pic>
    <xdr:clientData/>
  </xdr:twoCellAnchor>
  <xdr:twoCellAnchor editAs="oneCell">
    <xdr:from>
      <xdr:col>0</xdr:col>
      <xdr:colOff>568325</xdr:colOff>
      <xdr:row>101</xdr:row>
      <xdr:rowOff>407670</xdr:rowOff>
    </xdr:from>
    <xdr:to>
      <xdr:col>1</xdr:col>
      <xdr:colOff>3060</xdr:colOff>
      <xdr:row>102</xdr:row>
      <xdr:rowOff>7158</xdr:rowOff>
    </xdr:to>
    <xdr:pic>
      <xdr:nvPicPr>
        <xdr:cNvPr id="207" name="Picture 206" descr="Frame 1RRR-20251014-161352-20251014-161353">
          <a:extLst>
            <a:ext uri="{FF2B5EF4-FFF2-40B4-BE49-F238E27FC236}">
              <a16:creationId xmlns:a16="http://schemas.microsoft.com/office/drawing/2014/main" id="{00000000-0008-0000-0300-0000CF000000}"/>
            </a:ext>
          </a:extLst>
        </xdr:cNvPr>
        <xdr:cNvPicPr>
          <a:picLocks noChangeAspect="1"/>
        </xdr:cNvPicPr>
      </xdr:nvPicPr>
      <xdr:blipFill>
        <a:blip xmlns:r="http://schemas.openxmlformats.org/officeDocument/2006/relationships" r:embed="rId112"/>
        <a:srcRect l="9735" t="37918" r="9508" b="37317"/>
        <a:stretch>
          <a:fillRect/>
        </a:stretch>
      </xdr:blipFill>
      <xdr:spPr>
        <a:xfrm>
          <a:off x="568325" y="114358420"/>
          <a:ext cx="3637280" cy="1112520"/>
        </a:xfrm>
        <a:prstGeom prst="rect">
          <a:avLst/>
        </a:prstGeom>
      </xdr:spPr>
    </xdr:pic>
    <xdr:clientData/>
  </xdr:twoCellAnchor>
  <xdr:twoCellAnchor editAs="oneCell">
    <xdr:from>
      <xdr:col>0</xdr:col>
      <xdr:colOff>927100</xdr:colOff>
      <xdr:row>104</xdr:row>
      <xdr:rowOff>459105</xdr:rowOff>
    </xdr:from>
    <xdr:to>
      <xdr:col>0</xdr:col>
      <xdr:colOff>3867150</xdr:colOff>
      <xdr:row>105</xdr:row>
      <xdr:rowOff>3983</xdr:rowOff>
    </xdr:to>
    <xdr:pic>
      <xdr:nvPicPr>
        <xdr:cNvPr id="208" name="Picture 207">
          <a:extLst>
            <a:ext uri="{FF2B5EF4-FFF2-40B4-BE49-F238E27FC236}">
              <a16:creationId xmlns:a16="http://schemas.microsoft.com/office/drawing/2014/main" id="{00000000-0008-0000-0300-0000D0000000}"/>
            </a:ext>
          </a:extLst>
        </xdr:cNvPr>
        <xdr:cNvPicPr>
          <a:picLocks noChangeAspect="1"/>
        </xdr:cNvPicPr>
      </xdr:nvPicPr>
      <xdr:blipFill>
        <a:blip xmlns:r="http://schemas.openxmlformats.org/officeDocument/2006/relationships" r:embed="rId113" r:link="rId44"/>
        <a:srcRect l="19230" t="30710" r="12371" b="24755"/>
        <a:stretch>
          <a:fillRect/>
        </a:stretch>
      </xdr:blipFill>
      <xdr:spPr>
        <a:xfrm>
          <a:off x="927100" y="120010555"/>
          <a:ext cx="2940050" cy="1076960"/>
        </a:xfrm>
        <a:prstGeom prst="rect">
          <a:avLst/>
        </a:prstGeom>
        <a:noFill/>
        <a:ln w="9525">
          <a:noFill/>
        </a:ln>
      </xdr:spPr>
    </xdr:pic>
    <xdr:clientData/>
  </xdr:twoCellAnchor>
  <xdr:twoCellAnchor editAs="oneCell">
    <xdr:from>
      <xdr:col>0</xdr:col>
      <xdr:colOff>1837055</xdr:colOff>
      <xdr:row>108</xdr:row>
      <xdr:rowOff>165100</xdr:rowOff>
    </xdr:from>
    <xdr:to>
      <xdr:col>0</xdr:col>
      <xdr:colOff>2532380</xdr:colOff>
      <xdr:row>109</xdr:row>
      <xdr:rowOff>3350</xdr:rowOff>
    </xdr:to>
    <xdr:pic>
      <xdr:nvPicPr>
        <xdr:cNvPr id="209" name="Picture 208" descr="Frame 1RRR-20251014-161552-20251014-161552">
          <a:extLst>
            <a:ext uri="{FF2B5EF4-FFF2-40B4-BE49-F238E27FC236}">
              <a16:creationId xmlns:a16="http://schemas.microsoft.com/office/drawing/2014/main" id="{00000000-0008-0000-0300-0000D1000000}"/>
            </a:ext>
          </a:extLst>
        </xdr:cNvPr>
        <xdr:cNvPicPr>
          <a:picLocks noChangeAspect="1"/>
        </xdr:cNvPicPr>
      </xdr:nvPicPr>
      <xdr:blipFill>
        <a:blip xmlns:r="http://schemas.openxmlformats.org/officeDocument/2006/relationships" r:embed="rId114"/>
        <a:srcRect l="33585" t="17475" r="33954" b="17379"/>
        <a:stretch>
          <a:fillRect/>
        </a:stretch>
      </xdr:blipFill>
      <xdr:spPr>
        <a:xfrm>
          <a:off x="1837055" y="134651750"/>
          <a:ext cx="695325" cy="1395730"/>
        </a:xfrm>
        <a:prstGeom prst="rect">
          <a:avLst/>
        </a:prstGeom>
      </xdr:spPr>
    </xdr:pic>
    <xdr:clientData/>
  </xdr:twoCellAnchor>
  <xdr:twoCellAnchor editAs="oneCell">
    <xdr:from>
      <xdr:col>0</xdr:col>
      <xdr:colOff>1430655</xdr:colOff>
      <xdr:row>107</xdr:row>
      <xdr:rowOff>140335</xdr:rowOff>
    </xdr:from>
    <xdr:to>
      <xdr:col>0</xdr:col>
      <xdr:colOff>2804795</xdr:colOff>
      <xdr:row>108</xdr:row>
      <xdr:rowOff>7156</xdr:rowOff>
    </xdr:to>
    <xdr:pic>
      <xdr:nvPicPr>
        <xdr:cNvPr id="210" name="Picture 209" descr="Frame 1RRR-20251014-174126-20251014-174128">
          <a:extLst>
            <a:ext uri="{FF2B5EF4-FFF2-40B4-BE49-F238E27FC236}">
              <a16:creationId xmlns:a16="http://schemas.microsoft.com/office/drawing/2014/main" id="{00000000-0008-0000-0300-0000D2000000}"/>
            </a:ext>
          </a:extLst>
        </xdr:cNvPr>
        <xdr:cNvPicPr>
          <a:picLocks noChangeAspect="1"/>
        </xdr:cNvPicPr>
      </xdr:nvPicPr>
      <xdr:blipFill>
        <a:blip xmlns:r="http://schemas.openxmlformats.org/officeDocument/2006/relationships" r:embed="rId115"/>
        <a:srcRect l="15892" t="14997" r="15822" b="15356"/>
        <a:stretch>
          <a:fillRect/>
        </a:stretch>
      </xdr:blipFill>
      <xdr:spPr>
        <a:xfrm>
          <a:off x="1430655" y="132760085"/>
          <a:ext cx="1374140" cy="1398905"/>
        </a:xfrm>
        <a:prstGeom prst="rect">
          <a:avLst/>
        </a:prstGeom>
      </xdr:spPr>
    </xdr:pic>
    <xdr:clientData/>
  </xdr:twoCellAnchor>
  <xdr:twoCellAnchor>
    <xdr:from>
      <xdr:col>0</xdr:col>
      <xdr:colOff>0</xdr:colOff>
      <xdr:row>101</xdr:row>
      <xdr:rowOff>0</xdr:rowOff>
    </xdr:from>
    <xdr:to>
      <xdr:col>0</xdr:col>
      <xdr:colOff>579755</xdr:colOff>
      <xdr:row>101</xdr:row>
      <xdr:rowOff>492125</xdr:rowOff>
    </xdr:to>
    <xdr:pic>
      <xdr:nvPicPr>
        <xdr:cNvPr id="211" name="图片 149" descr="News | CSIR – CBRI, Roorkee">
          <a:extLst>
            <a:ext uri="{FF2B5EF4-FFF2-40B4-BE49-F238E27FC236}">
              <a16:creationId xmlns:a16="http://schemas.microsoft.com/office/drawing/2014/main" id="{00000000-0008-0000-0300-0000D3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139507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107</xdr:row>
      <xdr:rowOff>0</xdr:rowOff>
    </xdr:from>
    <xdr:to>
      <xdr:col>0</xdr:col>
      <xdr:colOff>579755</xdr:colOff>
      <xdr:row>107</xdr:row>
      <xdr:rowOff>492125</xdr:rowOff>
    </xdr:to>
    <xdr:pic>
      <xdr:nvPicPr>
        <xdr:cNvPr id="212" name="图片 149" descr="News | CSIR – CBRI, Roorkee">
          <a:extLst>
            <a:ext uri="{FF2B5EF4-FFF2-40B4-BE49-F238E27FC236}">
              <a16:creationId xmlns:a16="http://schemas.microsoft.com/office/drawing/2014/main" id="{00000000-0008-0000-0300-0000D4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326197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108</xdr:row>
      <xdr:rowOff>0</xdr:rowOff>
    </xdr:from>
    <xdr:to>
      <xdr:col>0</xdr:col>
      <xdr:colOff>579755</xdr:colOff>
      <xdr:row>108</xdr:row>
      <xdr:rowOff>492125</xdr:rowOff>
    </xdr:to>
    <xdr:pic>
      <xdr:nvPicPr>
        <xdr:cNvPr id="213" name="图片 149" descr="News | CSIR – CBRI, Roorkee">
          <a:extLst>
            <a:ext uri="{FF2B5EF4-FFF2-40B4-BE49-F238E27FC236}">
              <a16:creationId xmlns:a16="http://schemas.microsoft.com/office/drawing/2014/main" id="{00000000-0008-0000-0300-0000D5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344866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102</xdr:row>
      <xdr:rowOff>0</xdr:rowOff>
    </xdr:from>
    <xdr:to>
      <xdr:col>0</xdr:col>
      <xdr:colOff>579755</xdr:colOff>
      <xdr:row>102</xdr:row>
      <xdr:rowOff>492125</xdr:rowOff>
    </xdr:to>
    <xdr:pic>
      <xdr:nvPicPr>
        <xdr:cNvPr id="214" name="图片 149" descr="News | CSIR – CBRI, Roorkee">
          <a:extLst>
            <a:ext uri="{FF2B5EF4-FFF2-40B4-BE49-F238E27FC236}">
              <a16:creationId xmlns:a16="http://schemas.microsoft.com/office/drawing/2014/main" id="{00000000-0008-0000-0300-0000D6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158176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103</xdr:row>
      <xdr:rowOff>0</xdr:rowOff>
    </xdr:from>
    <xdr:to>
      <xdr:col>0</xdr:col>
      <xdr:colOff>579755</xdr:colOff>
      <xdr:row>103</xdr:row>
      <xdr:rowOff>492125</xdr:rowOff>
    </xdr:to>
    <xdr:pic>
      <xdr:nvPicPr>
        <xdr:cNvPr id="215" name="图片 149" descr="News | CSIR – CBRI, Roorkee">
          <a:extLst>
            <a:ext uri="{FF2B5EF4-FFF2-40B4-BE49-F238E27FC236}">
              <a16:creationId xmlns:a16="http://schemas.microsoft.com/office/drawing/2014/main" id="{00000000-0008-0000-0300-0000D7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176845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104</xdr:row>
      <xdr:rowOff>0</xdr:rowOff>
    </xdr:from>
    <xdr:to>
      <xdr:col>0</xdr:col>
      <xdr:colOff>579755</xdr:colOff>
      <xdr:row>104</xdr:row>
      <xdr:rowOff>492125</xdr:rowOff>
    </xdr:to>
    <xdr:pic>
      <xdr:nvPicPr>
        <xdr:cNvPr id="216" name="图片 149" descr="News | CSIR – CBRI, Roorkee">
          <a:extLst>
            <a:ext uri="{FF2B5EF4-FFF2-40B4-BE49-F238E27FC236}">
              <a16:creationId xmlns:a16="http://schemas.microsoft.com/office/drawing/2014/main" id="{00000000-0008-0000-0300-0000D8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195514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829310</xdr:colOff>
      <xdr:row>105</xdr:row>
      <xdr:rowOff>497205</xdr:rowOff>
    </xdr:from>
    <xdr:to>
      <xdr:col>0</xdr:col>
      <xdr:colOff>3893185</xdr:colOff>
      <xdr:row>105</xdr:row>
      <xdr:rowOff>1250315</xdr:rowOff>
    </xdr:to>
    <xdr:pic>
      <xdr:nvPicPr>
        <xdr:cNvPr id="217" name="Picture 216">
          <a:extLst>
            <a:ext uri="{FF2B5EF4-FFF2-40B4-BE49-F238E27FC236}">
              <a16:creationId xmlns:a16="http://schemas.microsoft.com/office/drawing/2014/main" id="{00000000-0008-0000-0300-0000D9000000}"/>
            </a:ext>
          </a:extLst>
        </xdr:cNvPr>
        <xdr:cNvPicPr>
          <a:picLocks noChangeAspect="1"/>
        </xdr:cNvPicPr>
      </xdr:nvPicPr>
      <xdr:blipFill>
        <a:blip xmlns:r="http://schemas.openxmlformats.org/officeDocument/2006/relationships" r:embed="rId116" r:link="rId44"/>
        <a:srcRect l="28998" t="42087" r="24331" b="37500"/>
        <a:stretch>
          <a:fillRect/>
        </a:stretch>
      </xdr:blipFill>
      <xdr:spPr>
        <a:xfrm>
          <a:off x="829310" y="123782455"/>
          <a:ext cx="3063875" cy="753110"/>
        </a:xfrm>
        <a:prstGeom prst="rect">
          <a:avLst/>
        </a:prstGeom>
        <a:noFill/>
        <a:ln w="9525">
          <a:noFill/>
        </a:ln>
      </xdr:spPr>
    </xdr:pic>
    <xdr:clientData/>
  </xdr:twoCellAnchor>
  <xdr:twoCellAnchor>
    <xdr:from>
      <xdr:col>0</xdr:col>
      <xdr:colOff>0</xdr:colOff>
      <xdr:row>105</xdr:row>
      <xdr:rowOff>0</xdr:rowOff>
    </xdr:from>
    <xdr:to>
      <xdr:col>0</xdr:col>
      <xdr:colOff>579755</xdr:colOff>
      <xdr:row>105</xdr:row>
      <xdr:rowOff>492125</xdr:rowOff>
    </xdr:to>
    <xdr:pic>
      <xdr:nvPicPr>
        <xdr:cNvPr id="218" name="图片 149" descr="News | CSIR – CBRI, Roorkee">
          <a:extLst>
            <a:ext uri="{FF2B5EF4-FFF2-40B4-BE49-F238E27FC236}">
              <a16:creationId xmlns:a16="http://schemas.microsoft.com/office/drawing/2014/main" id="{00000000-0008-0000-0300-0000DA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232852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425450</xdr:colOff>
      <xdr:row>106</xdr:row>
      <xdr:rowOff>445770</xdr:rowOff>
    </xdr:from>
    <xdr:to>
      <xdr:col>1</xdr:col>
      <xdr:colOff>3695</xdr:colOff>
      <xdr:row>107</xdr:row>
      <xdr:rowOff>2713</xdr:rowOff>
    </xdr:to>
    <xdr:pic>
      <xdr:nvPicPr>
        <xdr:cNvPr id="219" name="Picture 218">
          <a:extLst>
            <a:ext uri="{FF2B5EF4-FFF2-40B4-BE49-F238E27FC236}">
              <a16:creationId xmlns:a16="http://schemas.microsoft.com/office/drawing/2014/main" id="{00000000-0008-0000-0300-0000DB000000}"/>
            </a:ext>
          </a:extLst>
        </xdr:cNvPr>
        <xdr:cNvPicPr>
          <a:picLocks noChangeAspect="1"/>
        </xdr:cNvPicPr>
      </xdr:nvPicPr>
      <xdr:blipFill>
        <a:blip xmlns:r="http://schemas.openxmlformats.org/officeDocument/2006/relationships" r:embed="rId117" r:link="rId44"/>
        <a:srcRect l="13682" t="16466" r="13574" b="22372"/>
        <a:stretch>
          <a:fillRect/>
        </a:stretch>
      </xdr:blipFill>
      <xdr:spPr>
        <a:xfrm>
          <a:off x="425450" y="127464820"/>
          <a:ext cx="4295140" cy="1082675"/>
        </a:xfrm>
        <a:prstGeom prst="rect">
          <a:avLst/>
        </a:prstGeom>
        <a:noFill/>
        <a:ln w="9525">
          <a:noFill/>
        </a:ln>
      </xdr:spPr>
    </xdr:pic>
    <xdr:clientData/>
  </xdr:twoCellAnchor>
  <xdr:twoCellAnchor>
    <xdr:from>
      <xdr:col>0</xdr:col>
      <xdr:colOff>0</xdr:colOff>
      <xdr:row>106</xdr:row>
      <xdr:rowOff>0</xdr:rowOff>
    </xdr:from>
    <xdr:to>
      <xdr:col>0</xdr:col>
      <xdr:colOff>579755</xdr:colOff>
      <xdr:row>106</xdr:row>
      <xdr:rowOff>492125</xdr:rowOff>
    </xdr:to>
    <xdr:pic>
      <xdr:nvPicPr>
        <xdr:cNvPr id="220" name="图片 149" descr="News | CSIR – CBRI, Roorkee">
          <a:extLst>
            <a:ext uri="{FF2B5EF4-FFF2-40B4-BE49-F238E27FC236}">
              <a16:creationId xmlns:a16="http://schemas.microsoft.com/office/drawing/2014/main" id="{00000000-0008-0000-0300-0000DC000000}"/>
            </a:ext>
          </a:extLst>
        </xdr:cNvPr>
        <xdr:cNvPicPr>
          <a:picLocks noChangeAspect="1" noChangeArrowheads="1"/>
        </xdr:cNvPicPr>
      </xdr:nvPicPr>
      <xdr:blipFill>
        <a:blip xmlns:r="http://schemas.openxmlformats.org/officeDocument/2006/relationships" r:embed="rId109" cstate="email"/>
        <a:srcRect/>
        <a:stretch>
          <a:fillRect/>
        </a:stretch>
      </xdr:blipFill>
      <xdr:spPr>
        <a:xfrm>
          <a:off x="0" y="127019050"/>
          <a:ext cx="579755" cy="49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1047227</xdr:colOff>
      <xdr:row>4</xdr:row>
      <xdr:rowOff>460739</xdr:rowOff>
    </xdr:from>
    <xdr:to>
      <xdr:col>0</xdr:col>
      <xdr:colOff>2289287</xdr:colOff>
      <xdr:row>4</xdr:row>
      <xdr:rowOff>1590404</xdr:rowOff>
    </xdr:to>
    <xdr:pic>
      <xdr:nvPicPr>
        <xdr:cNvPr id="200" name="图片 60">
          <a:extLst>
            <a:ext uri="{FF2B5EF4-FFF2-40B4-BE49-F238E27FC236}">
              <a16:creationId xmlns:a16="http://schemas.microsoft.com/office/drawing/2014/main" id="{00000000-0008-0000-0300-0000C8000000}"/>
            </a:ext>
          </a:extLst>
        </xdr:cNvPr>
        <xdr:cNvPicPr>
          <a:picLocks noChangeAspect="1"/>
        </xdr:cNvPicPr>
      </xdr:nvPicPr>
      <xdr:blipFill>
        <a:blip xmlns:r="http://schemas.openxmlformats.org/officeDocument/2006/relationships" r:embed="rId1"/>
        <a:stretch>
          <a:fillRect/>
        </a:stretch>
      </xdr:blipFill>
      <xdr:spPr>
        <a:xfrm>
          <a:off x="1047227" y="4189096"/>
          <a:ext cx="1242060" cy="1129665"/>
        </a:xfrm>
        <a:prstGeom prst="rect">
          <a:avLst/>
        </a:prstGeom>
      </xdr:spPr>
    </xdr:pic>
    <xdr:clientData/>
  </xdr:twoCellAnchor>
  <xdr:oneCellAnchor>
    <xdr:from>
      <xdr:col>0</xdr:col>
      <xdr:colOff>862853</xdr:colOff>
      <xdr:row>4</xdr:row>
      <xdr:rowOff>0</xdr:rowOff>
    </xdr:from>
    <xdr:ext cx="1587500" cy="1244600"/>
    <xdr:pic>
      <xdr:nvPicPr>
        <xdr:cNvPr id="201" name="Picture 174">
          <a:extLst>
            <a:ext uri="{FF2B5EF4-FFF2-40B4-BE49-F238E27FC236}">
              <a16:creationId xmlns:a16="http://schemas.microsoft.com/office/drawing/2014/main" id="{00000000-0008-0000-0300-0000C9000000}"/>
            </a:ext>
          </a:extLst>
        </xdr:cNvPr>
        <xdr:cNvPicPr>
          <a:picLocks noChangeAspect="1"/>
        </xdr:cNvPicPr>
      </xdr:nvPicPr>
      <xdr:blipFill>
        <a:blip xmlns:r="http://schemas.openxmlformats.org/officeDocument/2006/relationships" r:embed="rId118"/>
        <a:stretch>
          <a:fillRect/>
        </a:stretch>
      </xdr:blipFill>
      <xdr:spPr>
        <a:xfrm>
          <a:off x="862853" y="57712536"/>
          <a:ext cx="1587500" cy="1244600"/>
        </a:xfrm>
        <a:prstGeom prst="rect">
          <a:avLst/>
        </a:prstGeom>
        <a:noFill/>
        <a:ln w="9525">
          <a:noFill/>
        </a:ln>
      </xdr:spPr>
    </xdr:pic>
    <xdr:clientData/>
  </xdr:oneCellAnchor>
  <xdr:twoCellAnchor>
    <xdr:from>
      <xdr:col>0</xdr:col>
      <xdr:colOff>0</xdr:colOff>
      <xdr:row>54</xdr:row>
      <xdr:rowOff>0</xdr:rowOff>
    </xdr:from>
    <xdr:to>
      <xdr:col>0</xdr:col>
      <xdr:colOff>401584</xdr:colOff>
      <xdr:row>54</xdr:row>
      <xdr:rowOff>331643</xdr:rowOff>
    </xdr:to>
    <xdr:pic>
      <xdr:nvPicPr>
        <xdr:cNvPr id="202" name="图片 142">
          <a:extLst>
            <a:ext uri="{FF2B5EF4-FFF2-40B4-BE49-F238E27FC236}">
              <a16:creationId xmlns:a16="http://schemas.microsoft.com/office/drawing/2014/main" id="{00000000-0008-0000-0300-0000CA000000}"/>
            </a:ext>
          </a:extLst>
        </xdr:cNvPr>
        <xdr:cNvPicPr>
          <a:picLocks noChangeAspect="1"/>
        </xdr:cNvPicPr>
      </xdr:nvPicPr>
      <xdr:blipFill>
        <a:blip xmlns:r="http://schemas.openxmlformats.org/officeDocument/2006/relationships" r:embed="rId49" cstate="email"/>
        <a:stretch>
          <a:fillRect/>
        </a:stretch>
      </xdr:blipFill>
      <xdr:spPr>
        <a:xfrm>
          <a:off x="0" y="66663455"/>
          <a:ext cx="401584" cy="331643"/>
        </a:xfrm>
        <a:prstGeom prst="rect">
          <a:avLst/>
        </a:prstGeom>
      </xdr:spPr>
    </xdr:pic>
    <xdr:clientData/>
  </xdr:twoCellAnchor>
  <xdr:twoCellAnchor>
    <xdr:from>
      <xdr:col>0</xdr:col>
      <xdr:colOff>476250</xdr:colOff>
      <xdr:row>204</xdr:row>
      <xdr:rowOff>0</xdr:rowOff>
    </xdr:from>
    <xdr:to>
      <xdr:col>0</xdr:col>
      <xdr:colOff>1866900</xdr:colOff>
      <xdr:row>204</xdr:row>
      <xdr:rowOff>933450</xdr:rowOff>
    </xdr:to>
    <xdr:pic>
      <xdr:nvPicPr>
        <xdr:cNvPr id="186" name="Picture 102" descr="ZbJjov">
          <a:extLst>
            <a:ext uri="{FF2B5EF4-FFF2-40B4-BE49-F238E27FC236}">
              <a16:creationId xmlns:a16="http://schemas.microsoft.com/office/drawing/2014/main" id="{00000000-0008-0000-0300-0000BA000000}"/>
            </a:ext>
          </a:extLst>
        </xdr:cNvPr>
        <xdr:cNvPicPr/>
      </xdr:nvPicPr>
      <xdr:blipFill>
        <a:blip xmlns:r="http://schemas.openxmlformats.org/officeDocument/2006/relationships" r:embed="rId119" cstate="print"/>
        <a:stretch>
          <a:fillRect/>
        </a:stretch>
      </xdr:blipFill>
      <xdr:spPr>
        <a:xfrm>
          <a:off x="476250" y="99377500"/>
          <a:ext cx="1390650" cy="901700"/>
        </a:xfrm>
        <a:prstGeom prst="rect">
          <a:avLst/>
        </a:prstGeom>
      </xdr:spPr>
    </xdr:pic>
    <xdr:clientData fLocksWithSheet="0"/>
  </xdr:twoCellAnchor>
  <xdr:twoCellAnchor>
    <xdr:from>
      <xdr:col>0</xdr:col>
      <xdr:colOff>361950</xdr:colOff>
      <xdr:row>205</xdr:row>
      <xdr:rowOff>0</xdr:rowOff>
    </xdr:from>
    <xdr:to>
      <xdr:col>0</xdr:col>
      <xdr:colOff>1981200</xdr:colOff>
      <xdr:row>205</xdr:row>
      <xdr:rowOff>933450</xdr:rowOff>
    </xdr:to>
    <xdr:pic>
      <xdr:nvPicPr>
        <xdr:cNvPr id="188" name="Picture 103" descr="ZNrcfF">
          <a:extLst>
            <a:ext uri="{FF2B5EF4-FFF2-40B4-BE49-F238E27FC236}">
              <a16:creationId xmlns:a16="http://schemas.microsoft.com/office/drawing/2014/main" id="{00000000-0008-0000-0300-0000BC000000}"/>
            </a:ext>
          </a:extLst>
        </xdr:cNvPr>
        <xdr:cNvPicPr/>
      </xdr:nvPicPr>
      <xdr:blipFill>
        <a:blip xmlns:r="http://schemas.openxmlformats.org/officeDocument/2006/relationships" r:embed="rId120" cstate="print"/>
        <a:stretch>
          <a:fillRect/>
        </a:stretch>
      </xdr:blipFill>
      <xdr:spPr>
        <a:xfrm>
          <a:off x="361950" y="100279200"/>
          <a:ext cx="1619250" cy="901700"/>
        </a:xfrm>
        <a:prstGeom prst="rect">
          <a:avLst/>
        </a:prstGeom>
      </xdr:spPr>
    </xdr:pic>
    <xdr:clientData fLocksWithSheet="0"/>
  </xdr:twoCellAnchor>
  <xdr:twoCellAnchor>
    <xdr:from>
      <xdr:col>0</xdr:col>
      <xdr:colOff>476250</xdr:colOff>
      <xdr:row>206</xdr:row>
      <xdr:rowOff>0</xdr:rowOff>
    </xdr:from>
    <xdr:to>
      <xdr:col>0</xdr:col>
      <xdr:colOff>1866900</xdr:colOff>
      <xdr:row>206</xdr:row>
      <xdr:rowOff>933450</xdr:rowOff>
    </xdr:to>
    <xdr:pic>
      <xdr:nvPicPr>
        <xdr:cNvPr id="197" name="Picture 104" descr="vUsrwP">
          <a:extLst>
            <a:ext uri="{FF2B5EF4-FFF2-40B4-BE49-F238E27FC236}">
              <a16:creationId xmlns:a16="http://schemas.microsoft.com/office/drawing/2014/main" id="{00000000-0008-0000-0300-0000C5000000}"/>
            </a:ext>
          </a:extLst>
        </xdr:cNvPr>
        <xdr:cNvPicPr/>
      </xdr:nvPicPr>
      <xdr:blipFill>
        <a:blip xmlns:r="http://schemas.openxmlformats.org/officeDocument/2006/relationships" r:embed="rId121" cstate="print"/>
        <a:stretch>
          <a:fillRect/>
        </a:stretch>
      </xdr:blipFill>
      <xdr:spPr>
        <a:xfrm>
          <a:off x="476250" y="101180900"/>
          <a:ext cx="1390650" cy="901700"/>
        </a:xfrm>
        <a:prstGeom prst="rect">
          <a:avLst/>
        </a:prstGeom>
      </xdr:spPr>
    </xdr:pic>
    <xdr:clientData fLocksWithSheet="0"/>
  </xdr:twoCellAnchor>
  <xdr:twoCellAnchor>
    <xdr:from>
      <xdr:col>0</xdr:col>
      <xdr:colOff>476250</xdr:colOff>
      <xdr:row>207</xdr:row>
      <xdr:rowOff>0</xdr:rowOff>
    </xdr:from>
    <xdr:to>
      <xdr:col>0</xdr:col>
      <xdr:colOff>1866900</xdr:colOff>
      <xdr:row>207</xdr:row>
      <xdr:rowOff>933450</xdr:rowOff>
    </xdr:to>
    <xdr:pic>
      <xdr:nvPicPr>
        <xdr:cNvPr id="203" name="Picture 105" descr="SgBAnu">
          <a:extLst>
            <a:ext uri="{FF2B5EF4-FFF2-40B4-BE49-F238E27FC236}">
              <a16:creationId xmlns:a16="http://schemas.microsoft.com/office/drawing/2014/main" id="{00000000-0008-0000-0300-0000CB000000}"/>
            </a:ext>
          </a:extLst>
        </xdr:cNvPr>
        <xdr:cNvPicPr/>
      </xdr:nvPicPr>
      <xdr:blipFill>
        <a:blip xmlns:r="http://schemas.openxmlformats.org/officeDocument/2006/relationships" r:embed="rId122" cstate="print"/>
        <a:stretch>
          <a:fillRect/>
        </a:stretch>
      </xdr:blipFill>
      <xdr:spPr>
        <a:xfrm>
          <a:off x="476250" y="102082600"/>
          <a:ext cx="1390650" cy="901700"/>
        </a:xfrm>
        <a:prstGeom prst="rect">
          <a:avLst/>
        </a:prstGeom>
      </xdr:spPr>
    </xdr:pic>
    <xdr:clientData fLocksWithSheet="0"/>
  </xdr:twoCellAnchor>
  <xdr:twoCellAnchor>
    <xdr:from>
      <xdr:col>0</xdr:col>
      <xdr:colOff>476250</xdr:colOff>
      <xdr:row>208</xdr:row>
      <xdr:rowOff>0</xdr:rowOff>
    </xdr:from>
    <xdr:to>
      <xdr:col>0</xdr:col>
      <xdr:colOff>1866900</xdr:colOff>
      <xdr:row>208</xdr:row>
      <xdr:rowOff>933450</xdr:rowOff>
    </xdr:to>
    <xdr:pic>
      <xdr:nvPicPr>
        <xdr:cNvPr id="205" name="Picture 106" descr="RQyctT">
          <a:extLst>
            <a:ext uri="{FF2B5EF4-FFF2-40B4-BE49-F238E27FC236}">
              <a16:creationId xmlns:a16="http://schemas.microsoft.com/office/drawing/2014/main" id="{00000000-0008-0000-0300-0000CD000000}"/>
            </a:ext>
          </a:extLst>
        </xdr:cNvPr>
        <xdr:cNvPicPr/>
      </xdr:nvPicPr>
      <xdr:blipFill>
        <a:blip xmlns:r="http://schemas.openxmlformats.org/officeDocument/2006/relationships" r:embed="rId123" cstate="print"/>
        <a:stretch>
          <a:fillRect/>
        </a:stretch>
      </xdr:blipFill>
      <xdr:spPr>
        <a:xfrm>
          <a:off x="476250" y="102984300"/>
          <a:ext cx="1390650" cy="901700"/>
        </a:xfrm>
        <a:prstGeom prst="rect">
          <a:avLst/>
        </a:prstGeom>
      </xdr:spPr>
    </xdr:pic>
    <xdr:clientData fLocksWithSheet="0"/>
  </xdr:twoCellAnchor>
  <xdr:twoCellAnchor>
    <xdr:from>
      <xdr:col>0</xdr:col>
      <xdr:colOff>628650</xdr:colOff>
      <xdr:row>209</xdr:row>
      <xdr:rowOff>0</xdr:rowOff>
    </xdr:from>
    <xdr:to>
      <xdr:col>0</xdr:col>
      <xdr:colOff>1714500</xdr:colOff>
      <xdr:row>209</xdr:row>
      <xdr:rowOff>933450</xdr:rowOff>
    </xdr:to>
    <xdr:pic>
      <xdr:nvPicPr>
        <xdr:cNvPr id="221" name="Picture 107" descr="FDanRG">
          <a:extLst>
            <a:ext uri="{FF2B5EF4-FFF2-40B4-BE49-F238E27FC236}">
              <a16:creationId xmlns:a16="http://schemas.microsoft.com/office/drawing/2014/main" id="{00000000-0008-0000-0300-0000DD000000}"/>
            </a:ext>
          </a:extLst>
        </xdr:cNvPr>
        <xdr:cNvPicPr/>
      </xdr:nvPicPr>
      <xdr:blipFill>
        <a:blip xmlns:r="http://schemas.openxmlformats.org/officeDocument/2006/relationships" r:embed="rId124" cstate="print"/>
        <a:stretch>
          <a:fillRect/>
        </a:stretch>
      </xdr:blipFill>
      <xdr:spPr>
        <a:xfrm>
          <a:off x="628650" y="103886000"/>
          <a:ext cx="1085850" cy="901700"/>
        </a:xfrm>
        <a:prstGeom prst="rect">
          <a:avLst/>
        </a:prstGeom>
      </xdr:spPr>
    </xdr:pic>
    <xdr:clientData fLocksWithSheet="0"/>
  </xdr:twoCellAnchor>
  <xdr:twoCellAnchor>
    <xdr:from>
      <xdr:col>0</xdr:col>
      <xdr:colOff>647700</xdr:colOff>
      <xdr:row>210</xdr:row>
      <xdr:rowOff>0</xdr:rowOff>
    </xdr:from>
    <xdr:to>
      <xdr:col>0</xdr:col>
      <xdr:colOff>1695450</xdr:colOff>
      <xdr:row>210</xdr:row>
      <xdr:rowOff>933450</xdr:rowOff>
    </xdr:to>
    <xdr:pic>
      <xdr:nvPicPr>
        <xdr:cNvPr id="222" name="Picture 108" descr="skSBjQ">
          <a:extLst>
            <a:ext uri="{FF2B5EF4-FFF2-40B4-BE49-F238E27FC236}">
              <a16:creationId xmlns:a16="http://schemas.microsoft.com/office/drawing/2014/main" id="{00000000-0008-0000-0300-0000DE000000}"/>
            </a:ext>
          </a:extLst>
        </xdr:cNvPr>
        <xdr:cNvPicPr/>
      </xdr:nvPicPr>
      <xdr:blipFill>
        <a:blip xmlns:r="http://schemas.openxmlformats.org/officeDocument/2006/relationships" r:embed="rId125" cstate="print"/>
        <a:stretch>
          <a:fillRect/>
        </a:stretch>
      </xdr:blipFill>
      <xdr:spPr>
        <a:xfrm>
          <a:off x="647700" y="104787700"/>
          <a:ext cx="1047750" cy="901700"/>
        </a:xfrm>
        <a:prstGeom prst="rect">
          <a:avLst/>
        </a:prstGeom>
      </xdr:spPr>
    </xdr:pic>
    <xdr:clientData fLocksWithSheet="0"/>
  </xdr:twoCellAnchor>
  <xdr:twoCellAnchor>
    <xdr:from>
      <xdr:col>0</xdr:col>
      <xdr:colOff>552450</xdr:colOff>
      <xdr:row>211</xdr:row>
      <xdr:rowOff>0</xdr:rowOff>
    </xdr:from>
    <xdr:to>
      <xdr:col>0</xdr:col>
      <xdr:colOff>1790700</xdr:colOff>
      <xdr:row>211</xdr:row>
      <xdr:rowOff>933450</xdr:rowOff>
    </xdr:to>
    <xdr:pic>
      <xdr:nvPicPr>
        <xdr:cNvPr id="223" name="Picture 109" descr="LkhrVT">
          <a:extLst>
            <a:ext uri="{FF2B5EF4-FFF2-40B4-BE49-F238E27FC236}">
              <a16:creationId xmlns:a16="http://schemas.microsoft.com/office/drawing/2014/main" id="{00000000-0008-0000-0300-0000DF000000}"/>
            </a:ext>
          </a:extLst>
        </xdr:cNvPr>
        <xdr:cNvPicPr/>
      </xdr:nvPicPr>
      <xdr:blipFill>
        <a:blip xmlns:r="http://schemas.openxmlformats.org/officeDocument/2006/relationships" r:embed="rId126" cstate="print"/>
        <a:stretch>
          <a:fillRect/>
        </a:stretch>
      </xdr:blipFill>
      <xdr:spPr>
        <a:xfrm>
          <a:off x="552450" y="105689400"/>
          <a:ext cx="1238250" cy="901700"/>
        </a:xfrm>
        <a:prstGeom prst="rect">
          <a:avLst/>
        </a:prstGeom>
      </xdr:spPr>
    </xdr:pic>
    <xdr:clientData fLocksWithSheet="0"/>
  </xdr:twoCellAnchor>
  <xdr:twoCellAnchor>
    <xdr:from>
      <xdr:col>0</xdr:col>
      <xdr:colOff>552450</xdr:colOff>
      <xdr:row>212</xdr:row>
      <xdr:rowOff>0</xdr:rowOff>
    </xdr:from>
    <xdr:to>
      <xdr:col>0</xdr:col>
      <xdr:colOff>1790700</xdr:colOff>
      <xdr:row>212</xdr:row>
      <xdr:rowOff>933450</xdr:rowOff>
    </xdr:to>
    <xdr:pic>
      <xdr:nvPicPr>
        <xdr:cNvPr id="224" name="Picture 110" descr="ATkFJt">
          <a:extLst>
            <a:ext uri="{FF2B5EF4-FFF2-40B4-BE49-F238E27FC236}">
              <a16:creationId xmlns:a16="http://schemas.microsoft.com/office/drawing/2014/main" id="{00000000-0008-0000-0300-0000E0000000}"/>
            </a:ext>
          </a:extLst>
        </xdr:cNvPr>
        <xdr:cNvPicPr/>
      </xdr:nvPicPr>
      <xdr:blipFill>
        <a:blip xmlns:r="http://schemas.openxmlformats.org/officeDocument/2006/relationships" r:embed="rId126" cstate="print"/>
        <a:stretch>
          <a:fillRect/>
        </a:stretch>
      </xdr:blipFill>
      <xdr:spPr>
        <a:xfrm>
          <a:off x="552450" y="106591100"/>
          <a:ext cx="1238250" cy="901700"/>
        </a:xfrm>
        <a:prstGeom prst="rect">
          <a:avLst/>
        </a:prstGeom>
      </xdr:spPr>
    </xdr:pic>
    <xdr:clientData fLocksWithSheet="0"/>
  </xdr:twoCellAnchor>
  <xdr:twoCellAnchor>
    <xdr:from>
      <xdr:col>0</xdr:col>
      <xdr:colOff>476250</xdr:colOff>
      <xdr:row>213</xdr:row>
      <xdr:rowOff>0</xdr:rowOff>
    </xdr:from>
    <xdr:to>
      <xdr:col>0</xdr:col>
      <xdr:colOff>1866900</xdr:colOff>
      <xdr:row>213</xdr:row>
      <xdr:rowOff>933450</xdr:rowOff>
    </xdr:to>
    <xdr:pic>
      <xdr:nvPicPr>
        <xdr:cNvPr id="225" name="Picture 111" descr="gnComT">
          <a:extLst>
            <a:ext uri="{FF2B5EF4-FFF2-40B4-BE49-F238E27FC236}">
              <a16:creationId xmlns:a16="http://schemas.microsoft.com/office/drawing/2014/main" id="{00000000-0008-0000-0300-0000E1000000}"/>
            </a:ext>
          </a:extLst>
        </xdr:cNvPr>
        <xdr:cNvPicPr/>
      </xdr:nvPicPr>
      <xdr:blipFill>
        <a:blip xmlns:r="http://schemas.openxmlformats.org/officeDocument/2006/relationships" r:embed="rId127" cstate="print"/>
        <a:stretch>
          <a:fillRect/>
        </a:stretch>
      </xdr:blipFill>
      <xdr:spPr>
        <a:xfrm>
          <a:off x="476250" y="107492800"/>
          <a:ext cx="1390650" cy="901700"/>
        </a:xfrm>
        <a:prstGeom prst="rect">
          <a:avLst/>
        </a:prstGeom>
      </xdr:spPr>
    </xdr:pic>
    <xdr:clientData fLocksWithSheet="0"/>
  </xdr:twoCellAnchor>
  <xdr:twoCellAnchor>
    <xdr:from>
      <xdr:col>0</xdr:col>
      <xdr:colOff>476250</xdr:colOff>
      <xdr:row>214</xdr:row>
      <xdr:rowOff>0</xdr:rowOff>
    </xdr:from>
    <xdr:to>
      <xdr:col>0</xdr:col>
      <xdr:colOff>1866900</xdr:colOff>
      <xdr:row>214</xdr:row>
      <xdr:rowOff>933450</xdr:rowOff>
    </xdr:to>
    <xdr:pic>
      <xdr:nvPicPr>
        <xdr:cNvPr id="226" name="Picture 112" descr="cdQRMX">
          <a:extLst>
            <a:ext uri="{FF2B5EF4-FFF2-40B4-BE49-F238E27FC236}">
              <a16:creationId xmlns:a16="http://schemas.microsoft.com/office/drawing/2014/main" id="{00000000-0008-0000-0300-0000E2000000}"/>
            </a:ext>
          </a:extLst>
        </xdr:cNvPr>
        <xdr:cNvPicPr/>
      </xdr:nvPicPr>
      <xdr:blipFill>
        <a:blip xmlns:r="http://schemas.openxmlformats.org/officeDocument/2006/relationships" r:embed="rId128" cstate="print"/>
        <a:stretch>
          <a:fillRect/>
        </a:stretch>
      </xdr:blipFill>
      <xdr:spPr>
        <a:xfrm>
          <a:off x="476250" y="108394500"/>
          <a:ext cx="1390650" cy="901700"/>
        </a:xfrm>
        <a:prstGeom prst="rect">
          <a:avLst/>
        </a:prstGeom>
      </xdr:spPr>
    </xdr:pic>
    <xdr:clientData fLocksWithSheet="0"/>
  </xdr:twoCellAnchor>
  <xdr:twoCellAnchor>
    <xdr:from>
      <xdr:col>0</xdr:col>
      <xdr:colOff>476250</xdr:colOff>
      <xdr:row>215</xdr:row>
      <xdr:rowOff>0</xdr:rowOff>
    </xdr:from>
    <xdr:to>
      <xdr:col>0</xdr:col>
      <xdr:colOff>1866900</xdr:colOff>
      <xdr:row>215</xdr:row>
      <xdr:rowOff>933450</xdr:rowOff>
    </xdr:to>
    <xdr:pic>
      <xdr:nvPicPr>
        <xdr:cNvPr id="227" name="Picture 113" descr="NTDQOF">
          <a:extLst>
            <a:ext uri="{FF2B5EF4-FFF2-40B4-BE49-F238E27FC236}">
              <a16:creationId xmlns:a16="http://schemas.microsoft.com/office/drawing/2014/main" id="{00000000-0008-0000-0300-0000E3000000}"/>
            </a:ext>
          </a:extLst>
        </xdr:cNvPr>
        <xdr:cNvPicPr/>
      </xdr:nvPicPr>
      <xdr:blipFill>
        <a:blip xmlns:r="http://schemas.openxmlformats.org/officeDocument/2006/relationships" r:embed="rId129" cstate="print"/>
        <a:stretch>
          <a:fillRect/>
        </a:stretch>
      </xdr:blipFill>
      <xdr:spPr>
        <a:xfrm>
          <a:off x="476250" y="109296200"/>
          <a:ext cx="1390650" cy="901700"/>
        </a:xfrm>
        <a:prstGeom prst="rect">
          <a:avLst/>
        </a:prstGeom>
      </xdr:spPr>
    </xdr:pic>
    <xdr:clientData fLocksWithSheet="0"/>
  </xdr:twoCellAnchor>
  <xdr:twoCellAnchor>
    <xdr:from>
      <xdr:col>0</xdr:col>
      <xdr:colOff>485775</xdr:colOff>
      <xdr:row>216</xdr:row>
      <xdr:rowOff>0</xdr:rowOff>
    </xdr:from>
    <xdr:to>
      <xdr:col>0</xdr:col>
      <xdr:colOff>1857375</xdr:colOff>
      <xdr:row>216</xdr:row>
      <xdr:rowOff>933450</xdr:rowOff>
    </xdr:to>
    <xdr:pic>
      <xdr:nvPicPr>
        <xdr:cNvPr id="228" name="Picture 114" descr="UXPGzm">
          <a:extLst>
            <a:ext uri="{FF2B5EF4-FFF2-40B4-BE49-F238E27FC236}">
              <a16:creationId xmlns:a16="http://schemas.microsoft.com/office/drawing/2014/main" id="{00000000-0008-0000-0300-0000E4000000}"/>
            </a:ext>
          </a:extLst>
        </xdr:cNvPr>
        <xdr:cNvPicPr/>
      </xdr:nvPicPr>
      <xdr:blipFill>
        <a:blip xmlns:r="http://schemas.openxmlformats.org/officeDocument/2006/relationships" r:embed="rId130" cstate="print"/>
        <a:stretch>
          <a:fillRect/>
        </a:stretch>
      </xdr:blipFill>
      <xdr:spPr>
        <a:xfrm>
          <a:off x="485775" y="110197900"/>
          <a:ext cx="1371600" cy="901700"/>
        </a:xfrm>
        <a:prstGeom prst="rect">
          <a:avLst/>
        </a:prstGeom>
      </xdr:spPr>
    </xdr:pic>
    <xdr:clientData fLocksWithSheet="0"/>
  </xdr:twoCellAnchor>
  <xdr:twoCellAnchor>
    <xdr:from>
      <xdr:col>0</xdr:col>
      <xdr:colOff>476250</xdr:colOff>
      <xdr:row>217</xdr:row>
      <xdr:rowOff>0</xdr:rowOff>
    </xdr:from>
    <xdr:to>
      <xdr:col>0</xdr:col>
      <xdr:colOff>1866900</xdr:colOff>
      <xdr:row>217</xdr:row>
      <xdr:rowOff>933450</xdr:rowOff>
    </xdr:to>
    <xdr:pic>
      <xdr:nvPicPr>
        <xdr:cNvPr id="229" name="Picture 115" descr="JdHKsK">
          <a:extLst>
            <a:ext uri="{FF2B5EF4-FFF2-40B4-BE49-F238E27FC236}">
              <a16:creationId xmlns:a16="http://schemas.microsoft.com/office/drawing/2014/main" id="{00000000-0008-0000-0300-0000E5000000}"/>
            </a:ext>
          </a:extLst>
        </xdr:cNvPr>
        <xdr:cNvPicPr/>
      </xdr:nvPicPr>
      <xdr:blipFill>
        <a:blip xmlns:r="http://schemas.openxmlformats.org/officeDocument/2006/relationships" r:embed="rId131" cstate="print"/>
        <a:stretch>
          <a:fillRect/>
        </a:stretch>
      </xdr:blipFill>
      <xdr:spPr>
        <a:xfrm>
          <a:off x="476250" y="111099600"/>
          <a:ext cx="1390650" cy="901700"/>
        </a:xfrm>
        <a:prstGeom prst="rect">
          <a:avLst/>
        </a:prstGeom>
      </xdr:spPr>
    </xdr:pic>
    <xdr:clientData fLocksWithSheet="0"/>
  </xdr:twoCellAnchor>
  <xdr:twoCellAnchor>
    <xdr:from>
      <xdr:col>0</xdr:col>
      <xdr:colOff>628650</xdr:colOff>
      <xdr:row>218</xdr:row>
      <xdr:rowOff>0</xdr:rowOff>
    </xdr:from>
    <xdr:to>
      <xdr:col>0</xdr:col>
      <xdr:colOff>1724025</xdr:colOff>
      <xdr:row>218</xdr:row>
      <xdr:rowOff>933450</xdr:rowOff>
    </xdr:to>
    <xdr:pic>
      <xdr:nvPicPr>
        <xdr:cNvPr id="230" name="Picture 116" descr="QMmOOV">
          <a:extLst>
            <a:ext uri="{FF2B5EF4-FFF2-40B4-BE49-F238E27FC236}">
              <a16:creationId xmlns:a16="http://schemas.microsoft.com/office/drawing/2014/main" id="{00000000-0008-0000-0300-0000E6000000}"/>
            </a:ext>
          </a:extLst>
        </xdr:cNvPr>
        <xdr:cNvPicPr/>
      </xdr:nvPicPr>
      <xdr:blipFill>
        <a:blip xmlns:r="http://schemas.openxmlformats.org/officeDocument/2006/relationships" r:embed="rId132" cstate="print"/>
        <a:stretch>
          <a:fillRect/>
        </a:stretch>
      </xdr:blipFill>
      <xdr:spPr>
        <a:xfrm>
          <a:off x="628650" y="112001300"/>
          <a:ext cx="1095375" cy="901700"/>
        </a:xfrm>
        <a:prstGeom prst="rect">
          <a:avLst/>
        </a:prstGeom>
      </xdr:spPr>
    </xdr:pic>
    <xdr:clientData fLocksWithSheet="0"/>
  </xdr:twoCellAnchor>
  <xdr:twoCellAnchor>
    <xdr:from>
      <xdr:col>0</xdr:col>
      <xdr:colOff>628650</xdr:colOff>
      <xdr:row>219</xdr:row>
      <xdr:rowOff>0</xdr:rowOff>
    </xdr:from>
    <xdr:to>
      <xdr:col>0</xdr:col>
      <xdr:colOff>1724025</xdr:colOff>
      <xdr:row>219</xdr:row>
      <xdr:rowOff>933450</xdr:rowOff>
    </xdr:to>
    <xdr:pic>
      <xdr:nvPicPr>
        <xdr:cNvPr id="231" name="Picture 117" descr="TcELkT">
          <a:extLst>
            <a:ext uri="{FF2B5EF4-FFF2-40B4-BE49-F238E27FC236}">
              <a16:creationId xmlns:a16="http://schemas.microsoft.com/office/drawing/2014/main" id="{00000000-0008-0000-0300-0000E7000000}"/>
            </a:ext>
          </a:extLst>
        </xdr:cNvPr>
        <xdr:cNvPicPr/>
      </xdr:nvPicPr>
      <xdr:blipFill>
        <a:blip xmlns:r="http://schemas.openxmlformats.org/officeDocument/2006/relationships" r:embed="rId133" cstate="print"/>
        <a:stretch>
          <a:fillRect/>
        </a:stretch>
      </xdr:blipFill>
      <xdr:spPr>
        <a:xfrm>
          <a:off x="628650" y="112903000"/>
          <a:ext cx="1095375" cy="901700"/>
        </a:xfrm>
        <a:prstGeom prst="rect">
          <a:avLst/>
        </a:prstGeom>
      </xdr:spPr>
    </xdr:pic>
    <xdr:clientData fLocksWithSheet="0"/>
  </xdr:twoCellAnchor>
  <xdr:twoCellAnchor>
    <xdr:from>
      <xdr:col>0</xdr:col>
      <xdr:colOff>628650</xdr:colOff>
      <xdr:row>220</xdr:row>
      <xdr:rowOff>0</xdr:rowOff>
    </xdr:from>
    <xdr:to>
      <xdr:col>0</xdr:col>
      <xdr:colOff>1724025</xdr:colOff>
      <xdr:row>220</xdr:row>
      <xdr:rowOff>933450</xdr:rowOff>
    </xdr:to>
    <xdr:pic>
      <xdr:nvPicPr>
        <xdr:cNvPr id="232" name="Picture 118" descr="VuYUAf">
          <a:extLst>
            <a:ext uri="{FF2B5EF4-FFF2-40B4-BE49-F238E27FC236}">
              <a16:creationId xmlns:a16="http://schemas.microsoft.com/office/drawing/2014/main" id="{00000000-0008-0000-0300-0000E8000000}"/>
            </a:ext>
          </a:extLst>
        </xdr:cNvPr>
        <xdr:cNvPicPr/>
      </xdr:nvPicPr>
      <xdr:blipFill>
        <a:blip xmlns:r="http://schemas.openxmlformats.org/officeDocument/2006/relationships" r:embed="rId134" cstate="print"/>
        <a:stretch>
          <a:fillRect/>
        </a:stretch>
      </xdr:blipFill>
      <xdr:spPr>
        <a:xfrm>
          <a:off x="628650" y="113804700"/>
          <a:ext cx="1095375" cy="901700"/>
        </a:xfrm>
        <a:prstGeom prst="rect">
          <a:avLst/>
        </a:prstGeom>
      </xdr:spPr>
    </xdr:pic>
    <xdr:clientData fLocksWithSheet="0"/>
  </xdr:twoCellAnchor>
  <xdr:twoCellAnchor>
    <xdr:from>
      <xdr:col>0</xdr:col>
      <xdr:colOff>609600</xdr:colOff>
      <xdr:row>221</xdr:row>
      <xdr:rowOff>0</xdr:rowOff>
    </xdr:from>
    <xdr:to>
      <xdr:col>0</xdr:col>
      <xdr:colOff>1733550</xdr:colOff>
      <xdr:row>221</xdr:row>
      <xdr:rowOff>933450</xdr:rowOff>
    </xdr:to>
    <xdr:pic>
      <xdr:nvPicPr>
        <xdr:cNvPr id="233" name="Picture 119" descr="CrLqFJ">
          <a:extLst>
            <a:ext uri="{FF2B5EF4-FFF2-40B4-BE49-F238E27FC236}">
              <a16:creationId xmlns:a16="http://schemas.microsoft.com/office/drawing/2014/main" id="{00000000-0008-0000-0300-0000E9000000}"/>
            </a:ext>
          </a:extLst>
        </xdr:cNvPr>
        <xdr:cNvPicPr/>
      </xdr:nvPicPr>
      <xdr:blipFill>
        <a:blip xmlns:r="http://schemas.openxmlformats.org/officeDocument/2006/relationships" r:embed="rId135" cstate="print"/>
        <a:stretch>
          <a:fillRect/>
        </a:stretch>
      </xdr:blipFill>
      <xdr:spPr>
        <a:xfrm>
          <a:off x="609600" y="114706400"/>
          <a:ext cx="1123950" cy="901700"/>
        </a:xfrm>
        <a:prstGeom prst="rect">
          <a:avLst/>
        </a:prstGeom>
      </xdr:spPr>
    </xdr:pic>
    <xdr:clientData fLocksWithSheet="0"/>
  </xdr:twoCellAnchor>
  <xdr:twoCellAnchor>
    <xdr:from>
      <xdr:col>0</xdr:col>
      <xdr:colOff>609600</xdr:colOff>
      <xdr:row>222</xdr:row>
      <xdr:rowOff>0</xdr:rowOff>
    </xdr:from>
    <xdr:to>
      <xdr:col>0</xdr:col>
      <xdr:colOff>1743075</xdr:colOff>
      <xdr:row>222</xdr:row>
      <xdr:rowOff>933450</xdr:rowOff>
    </xdr:to>
    <xdr:pic>
      <xdr:nvPicPr>
        <xdr:cNvPr id="234" name="Picture 120" descr="EQJhkY">
          <a:extLst>
            <a:ext uri="{FF2B5EF4-FFF2-40B4-BE49-F238E27FC236}">
              <a16:creationId xmlns:a16="http://schemas.microsoft.com/office/drawing/2014/main" id="{00000000-0008-0000-0300-0000EA000000}"/>
            </a:ext>
          </a:extLst>
        </xdr:cNvPr>
        <xdr:cNvPicPr/>
      </xdr:nvPicPr>
      <xdr:blipFill>
        <a:blip xmlns:r="http://schemas.openxmlformats.org/officeDocument/2006/relationships" r:embed="rId136" cstate="print"/>
        <a:stretch>
          <a:fillRect/>
        </a:stretch>
      </xdr:blipFill>
      <xdr:spPr>
        <a:xfrm>
          <a:off x="609600" y="115608100"/>
          <a:ext cx="1133475" cy="901700"/>
        </a:xfrm>
        <a:prstGeom prst="rect">
          <a:avLst/>
        </a:prstGeom>
      </xdr:spPr>
    </xdr:pic>
    <xdr:clientData fLocksWithSheet="0"/>
  </xdr:twoCellAnchor>
  <xdr:twoCellAnchor>
    <xdr:from>
      <xdr:col>0</xdr:col>
      <xdr:colOff>638175</xdr:colOff>
      <xdr:row>224</xdr:row>
      <xdr:rowOff>0</xdr:rowOff>
    </xdr:from>
    <xdr:to>
      <xdr:col>0</xdr:col>
      <xdr:colOff>1714500</xdr:colOff>
      <xdr:row>224</xdr:row>
      <xdr:rowOff>933450</xdr:rowOff>
    </xdr:to>
    <xdr:pic>
      <xdr:nvPicPr>
        <xdr:cNvPr id="235" name="Picture 121" descr="BtoYxf">
          <a:extLst>
            <a:ext uri="{FF2B5EF4-FFF2-40B4-BE49-F238E27FC236}">
              <a16:creationId xmlns:a16="http://schemas.microsoft.com/office/drawing/2014/main" id="{00000000-0008-0000-0300-0000EB000000}"/>
            </a:ext>
          </a:extLst>
        </xdr:cNvPr>
        <xdr:cNvPicPr/>
      </xdr:nvPicPr>
      <xdr:blipFill>
        <a:blip xmlns:r="http://schemas.openxmlformats.org/officeDocument/2006/relationships" r:embed="rId137" cstate="print"/>
        <a:stretch>
          <a:fillRect/>
        </a:stretch>
      </xdr:blipFill>
      <xdr:spPr>
        <a:xfrm>
          <a:off x="638175" y="116509800"/>
          <a:ext cx="1076325" cy="901700"/>
        </a:xfrm>
        <a:prstGeom prst="rect">
          <a:avLst/>
        </a:prstGeom>
      </xdr:spPr>
    </xdr:pic>
    <xdr:clientData fLocksWithSheet="0"/>
  </xdr:twoCellAnchor>
  <xdr:twoCellAnchor>
    <xdr:from>
      <xdr:col>0</xdr:col>
      <xdr:colOff>552450</xdr:colOff>
      <xdr:row>226</xdr:row>
      <xdr:rowOff>0</xdr:rowOff>
    </xdr:from>
    <xdr:to>
      <xdr:col>0</xdr:col>
      <xdr:colOff>1790700</xdr:colOff>
      <xdr:row>226</xdr:row>
      <xdr:rowOff>933450</xdr:rowOff>
    </xdr:to>
    <xdr:pic>
      <xdr:nvPicPr>
        <xdr:cNvPr id="236" name="Picture 122" descr="WnnbPN">
          <a:extLst>
            <a:ext uri="{FF2B5EF4-FFF2-40B4-BE49-F238E27FC236}">
              <a16:creationId xmlns:a16="http://schemas.microsoft.com/office/drawing/2014/main" id="{00000000-0008-0000-0300-0000EC000000}"/>
            </a:ext>
          </a:extLst>
        </xdr:cNvPr>
        <xdr:cNvPicPr/>
      </xdr:nvPicPr>
      <xdr:blipFill>
        <a:blip xmlns:r="http://schemas.openxmlformats.org/officeDocument/2006/relationships" r:embed="rId138" cstate="print"/>
        <a:stretch>
          <a:fillRect/>
        </a:stretch>
      </xdr:blipFill>
      <xdr:spPr>
        <a:xfrm>
          <a:off x="552450" y="117411500"/>
          <a:ext cx="1238250" cy="901700"/>
        </a:xfrm>
        <a:prstGeom prst="rect">
          <a:avLst/>
        </a:prstGeom>
      </xdr:spPr>
    </xdr:pic>
    <xdr:clientData fLocksWithSheet="0"/>
  </xdr:twoCellAnchor>
  <xdr:twoCellAnchor>
    <xdr:from>
      <xdr:col>0</xdr:col>
      <xdr:colOff>476250</xdr:colOff>
      <xdr:row>227</xdr:row>
      <xdr:rowOff>0</xdr:rowOff>
    </xdr:from>
    <xdr:to>
      <xdr:col>0</xdr:col>
      <xdr:colOff>1866900</xdr:colOff>
      <xdr:row>227</xdr:row>
      <xdr:rowOff>933450</xdr:rowOff>
    </xdr:to>
    <xdr:pic>
      <xdr:nvPicPr>
        <xdr:cNvPr id="237" name="Picture 123" descr="dbhZgB">
          <a:extLst>
            <a:ext uri="{FF2B5EF4-FFF2-40B4-BE49-F238E27FC236}">
              <a16:creationId xmlns:a16="http://schemas.microsoft.com/office/drawing/2014/main" id="{00000000-0008-0000-0300-0000ED000000}"/>
            </a:ext>
          </a:extLst>
        </xdr:cNvPr>
        <xdr:cNvPicPr/>
      </xdr:nvPicPr>
      <xdr:blipFill>
        <a:blip xmlns:r="http://schemas.openxmlformats.org/officeDocument/2006/relationships" r:embed="rId139" cstate="print"/>
        <a:stretch>
          <a:fillRect/>
        </a:stretch>
      </xdr:blipFill>
      <xdr:spPr>
        <a:xfrm>
          <a:off x="476250" y="118313200"/>
          <a:ext cx="1390650" cy="901700"/>
        </a:xfrm>
        <a:prstGeom prst="rect">
          <a:avLst/>
        </a:prstGeom>
      </xdr:spPr>
    </xdr:pic>
    <xdr:clientData fLocksWithSheet="0"/>
  </xdr:twoCellAnchor>
  <xdr:twoCellAnchor>
    <xdr:from>
      <xdr:col>0</xdr:col>
      <xdr:colOff>476250</xdr:colOff>
      <xdr:row>228</xdr:row>
      <xdr:rowOff>0</xdr:rowOff>
    </xdr:from>
    <xdr:to>
      <xdr:col>0</xdr:col>
      <xdr:colOff>1866900</xdr:colOff>
      <xdr:row>228</xdr:row>
      <xdr:rowOff>933450</xdr:rowOff>
    </xdr:to>
    <xdr:pic>
      <xdr:nvPicPr>
        <xdr:cNvPr id="238" name="Picture 124" descr="HhnRGJ">
          <a:extLst>
            <a:ext uri="{FF2B5EF4-FFF2-40B4-BE49-F238E27FC236}">
              <a16:creationId xmlns:a16="http://schemas.microsoft.com/office/drawing/2014/main" id="{00000000-0008-0000-0300-0000EE000000}"/>
            </a:ext>
          </a:extLst>
        </xdr:cNvPr>
        <xdr:cNvPicPr/>
      </xdr:nvPicPr>
      <xdr:blipFill>
        <a:blip xmlns:r="http://schemas.openxmlformats.org/officeDocument/2006/relationships" r:embed="rId140" cstate="print"/>
        <a:stretch>
          <a:fillRect/>
        </a:stretch>
      </xdr:blipFill>
      <xdr:spPr>
        <a:xfrm>
          <a:off x="476250" y="119214900"/>
          <a:ext cx="1390650" cy="901700"/>
        </a:xfrm>
        <a:prstGeom prst="rect">
          <a:avLst/>
        </a:prstGeom>
      </xdr:spPr>
    </xdr:pic>
    <xdr:clientData fLocksWithSheet="0"/>
  </xdr:twoCellAnchor>
  <xdr:twoCellAnchor>
    <xdr:from>
      <xdr:col>0</xdr:col>
      <xdr:colOff>590550</xdr:colOff>
      <xdr:row>229</xdr:row>
      <xdr:rowOff>0</xdr:rowOff>
    </xdr:from>
    <xdr:to>
      <xdr:col>0</xdr:col>
      <xdr:colOff>1762125</xdr:colOff>
      <xdr:row>229</xdr:row>
      <xdr:rowOff>933450</xdr:rowOff>
    </xdr:to>
    <xdr:pic>
      <xdr:nvPicPr>
        <xdr:cNvPr id="239" name="Picture 125" descr="URSnpt">
          <a:extLst>
            <a:ext uri="{FF2B5EF4-FFF2-40B4-BE49-F238E27FC236}">
              <a16:creationId xmlns:a16="http://schemas.microsoft.com/office/drawing/2014/main" id="{00000000-0008-0000-0300-0000EF000000}"/>
            </a:ext>
          </a:extLst>
        </xdr:cNvPr>
        <xdr:cNvPicPr/>
      </xdr:nvPicPr>
      <xdr:blipFill>
        <a:blip xmlns:r="http://schemas.openxmlformats.org/officeDocument/2006/relationships" r:embed="rId141" cstate="print"/>
        <a:stretch>
          <a:fillRect/>
        </a:stretch>
      </xdr:blipFill>
      <xdr:spPr>
        <a:xfrm>
          <a:off x="590550" y="120116600"/>
          <a:ext cx="1171575" cy="901700"/>
        </a:xfrm>
        <a:prstGeom prst="rect">
          <a:avLst/>
        </a:prstGeom>
      </xdr:spPr>
    </xdr:pic>
    <xdr:clientData fLocksWithSheet="0"/>
  </xdr:twoCellAnchor>
  <xdr:twoCellAnchor>
    <xdr:from>
      <xdr:col>0</xdr:col>
      <xdr:colOff>609600</xdr:colOff>
      <xdr:row>230</xdr:row>
      <xdr:rowOff>0</xdr:rowOff>
    </xdr:from>
    <xdr:to>
      <xdr:col>0</xdr:col>
      <xdr:colOff>1743075</xdr:colOff>
      <xdr:row>230</xdr:row>
      <xdr:rowOff>933450</xdr:rowOff>
    </xdr:to>
    <xdr:pic>
      <xdr:nvPicPr>
        <xdr:cNvPr id="240" name="Picture 126" descr="OYndvF">
          <a:extLst>
            <a:ext uri="{FF2B5EF4-FFF2-40B4-BE49-F238E27FC236}">
              <a16:creationId xmlns:a16="http://schemas.microsoft.com/office/drawing/2014/main" id="{00000000-0008-0000-0300-0000F0000000}"/>
            </a:ext>
          </a:extLst>
        </xdr:cNvPr>
        <xdr:cNvPicPr/>
      </xdr:nvPicPr>
      <xdr:blipFill>
        <a:blip xmlns:r="http://schemas.openxmlformats.org/officeDocument/2006/relationships" r:embed="rId142" cstate="print"/>
        <a:stretch>
          <a:fillRect/>
        </a:stretch>
      </xdr:blipFill>
      <xdr:spPr>
        <a:xfrm>
          <a:off x="609600" y="121018300"/>
          <a:ext cx="1133475" cy="901700"/>
        </a:xfrm>
        <a:prstGeom prst="rect">
          <a:avLst/>
        </a:prstGeom>
      </xdr:spPr>
    </xdr:pic>
    <xdr:clientData fLocksWithSheet="0"/>
  </xdr:twoCellAnchor>
  <xdr:twoCellAnchor>
    <xdr:from>
      <xdr:col>0</xdr:col>
      <xdr:colOff>609600</xdr:colOff>
      <xdr:row>231</xdr:row>
      <xdr:rowOff>0</xdr:rowOff>
    </xdr:from>
    <xdr:to>
      <xdr:col>0</xdr:col>
      <xdr:colOff>1743075</xdr:colOff>
      <xdr:row>231</xdr:row>
      <xdr:rowOff>933450</xdr:rowOff>
    </xdr:to>
    <xdr:pic>
      <xdr:nvPicPr>
        <xdr:cNvPr id="241" name="Picture 127" descr="FkVfrY">
          <a:extLst>
            <a:ext uri="{FF2B5EF4-FFF2-40B4-BE49-F238E27FC236}">
              <a16:creationId xmlns:a16="http://schemas.microsoft.com/office/drawing/2014/main" id="{00000000-0008-0000-0300-0000F1000000}"/>
            </a:ext>
          </a:extLst>
        </xdr:cNvPr>
        <xdr:cNvPicPr/>
      </xdr:nvPicPr>
      <xdr:blipFill>
        <a:blip xmlns:r="http://schemas.openxmlformats.org/officeDocument/2006/relationships" r:embed="rId143" cstate="print"/>
        <a:stretch>
          <a:fillRect/>
        </a:stretch>
      </xdr:blipFill>
      <xdr:spPr>
        <a:xfrm>
          <a:off x="609600" y="121920000"/>
          <a:ext cx="1133475" cy="901700"/>
        </a:xfrm>
        <a:prstGeom prst="rect">
          <a:avLst/>
        </a:prstGeom>
      </xdr:spPr>
    </xdr:pic>
    <xdr:clientData fLocksWithSheet="0"/>
  </xdr:twoCellAnchor>
</xdr:wsDr>
</file>

<file path=xl/drawings/drawing4.xml><?xml version="1.0" encoding="utf-8"?>
<xdr:wsDr xmlns:xdr="http://schemas.openxmlformats.org/drawingml/2006/spreadsheetDrawing" xmlns:a="http://schemas.openxmlformats.org/drawingml/2006/main">
  <xdr:twoCellAnchor editAs="oneCell">
    <xdr:from>
      <xdr:col>0</xdr:col>
      <xdr:colOff>33867</xdr:colOff>
      <xdr:row>0</xdr:row>
      <xdr:rowOff>67733</xdr:rowOff>
    </xdr:from>
    <xdr:to>
      <xdr:col>1</xdr:col>
      <xdr:colOff>5640282</xdr:colOff>
      <xdr:row>4</xdr:row>
      <xdr:rowOff>149648</xdr:rowOff>
    </xdr:to>
    <xdr:pic>
      <xdr:nvPicPr>
        <xdr:cNvPr id="2" name="Picture 1" descr="Ruijie Networks | Innovation Beyond Networks">
          <a:extLst>
            <a:ext uri="{FF2B5EF4-FFF2-40B4-BE49-F238E27FC236}">
              <a16:creationId xmlns:a16="http://schemas.microsoft.com/office/drawing/2014/main" id="{11367AE2-424C-483F-A8FA-C1D189E03A8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33867" y="67733"/>
          <a:ext cx="6155055" cy="782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33867</xdr:colOff>
      <xdr:row>0</xdr:row>
      <xdr:rowOff>67733</xdr:rowOff>
    </xdr:from>
    <xdr:to>
      <xdr:col>1</xdr:col>
      <xdr:colOff>5640282</xdr:colOff>
      <xdr:row>4</xdr:row>
      <xdr:rowOff>149648</xdr:rowOff>
    </xdr:to>
    <xdr:pic>
      <xdr:nvPicPr>
        <xdr:cNvPr id="2" name="Picture 1" descr="Ruijie Networks | Innovation Beyond Networks">
          <a:extLst>
            <a:ext uri="{FF2B5EF4-FFF2-40B4-BE49-F238E27FC236}">
              <a16:creationId xmlns:a16="http://schemas.microsoft.com/office/drawing/2014/main" id="{53E689F8-0AF1-419D-8F12-7E3ADC8A362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33867" y="67733"/>
          <a:ext cx="6155055" cy="782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568325</xdr:colOff>
      <xdr:row>216</xdr:row>
      <xdr:rowOff>407670</xdr:rowOff>
    </xdr:from>
    <xdr:to>
      <xdr:col>5</xdr:col>
      <xdr:colOff>3060</xdr:colOff>
      <xdr:row>217</xdr:row>
      <xdr:rowOff>7158</xdr:rowOff>
    </xdr:to>
    <xdr:pic>
      <xdr:nvPicPr>
        <xdr:cNvPr id="2" name="Picture 1" descr="Frame 1RRR-20251014-161352-20251014-161353">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print"/>
        <a:srcRect l="9735" t="37918" r="9508" b="37317"/>
        <a:stretch>
          <a:fillRect/>
        </a:stretch>
      </xdr:blipFill>
      <xdr:spPr>
        <a:xfrm>
          <a:off x="568325" y="108821220"/>
          <a:ext cx="3384435" cy="920288"/>
        </a:xfrm>
        <a:prstGeom prst="rect">
          <a:avLst/>
        </a:prstGeom>
      </xdr:spPr>
    </xdr:pic>
    <xdr:clientData/>
  </xdr:twoCellAnchor>
  <xdr:twoCellAnchor editAs="oneCell">
    <xdr:from>
      <xdr:col>4</xdr:col>
      <xdr:colOff>425450</xdr:colOff>
      <xdr:row>221</xdr:row>
      <xdr:rowOff>445770</xdr:rowOff>
    </xdr:from>
    <xdr:to>
      <xdr:col>5</xdr:col>
      <xdr:colOff>3695</xdr:colOff>
      <xdr:row>222</xdr:row>
      <xdr:rowOff>3679</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r:link="rId3"/>
        <a:srcRect l="13682" t="16466" r="13574" b="22372"/>
        <a:stretch>
          <a:fillRect/>
        </a:stretch>
      </xdr:blipFill>
      <xdr:spPr>
        <a:xfrm>
          <a:off x="425450" y="115463320"/>
          <a:ext cx="3527945" cy="877743"/>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17" Type="http://schemas.openxmlformats.org/officeDocument/2006/relationships/hyperlink" Target="https://reyee.ruijie.com/en-global/resources/preview/rg-es0es100/" TargetMode="External"/><Relationship Id="rId21" Type="http://schemas.openxmlformats.org/officeDocument/2006/relationships/hyperlink" Target="https://www.ruijienetworks.com/resources/preview/77345" TargetMode="External"/><Relationship Id="rId42" Type="http://schemas.openxmlformats.org/officeDocument/2006/relationships/hyperlink" Target="https://www.ruijienetworks.com/resources/preview/RG-AP880-L-Datasheet" TargetMode="External"/><Relationship Id="rId63" Type="http://schemas.openxmlformats.org/officeDocument/2006/relationships/hyperlink" Target="https://th.ruijienetworks.com/resources/preview/76847" TargetMode="External"/><Relationship Id="rId84" Type="http://schemas.openxmlformats.org/officeDocument/2006/relationships/hyperlink" Target="https://www.ruijienetworks.com/resources/preview/6260h-d-datasheet" TargetMode="External"/><Relationship Id="rId138" Type="http://schemas.openxmlformats.org/officeDocument/2006/relationships/hyperlink" Target="https://reyee.ruijie.com/en-global/resources/preview/rg-es200gs-lp-series-datasheet/" TargetMode="External"/><Relationship Id="rId107" Type="http://schemas.openxmlformats.org/officeDocument/2006/relationships/hyperlink" Target="https://www.ruijienetworks.com/resources/preview/RG-CS83-PDSeries-Datasheet" TargetMode="External"/><Relationship Id="rId11" Type="http://schemas.openxmlformats.org/officeDocument/2006/relationships/hyperlink" Target="https://www.ruijienetworks.com/resources/preview/76968" TargetMode="External"/><Relationship Id="rId32" Type="http://schemas.openxmlformats.org/officeDocument/2006/relationships/hyperlink" Target="https://www.ruijienetworks.com/resources/preview/rg-cs83-series-switches" TargetMode="External"/><Relationship Id="rId53" Type="http://schemas.openxmlformats.org/officeDocument/2006/relationships/hyperlink" Target="https://www.ruijienetworks.com/resources/preview/R-76386" TargetMode="External"/><Relationship Id="rId74" Type="http://schemas.openxmlformats.org/officeDocument/2006/relationships/hyperlink" Target="https://www.ruijienetworks.com/resources/preview/RG-NBS7003-Datasheet" TargetMode="External"/><Relationship Id="rId128" Type="http://schemas.openxmlformats.org/officeDocument/2006/relationships/hyperlink" Target="https://reyee.ruijie.com/en-global/resources/preview/rg-nbs5500-12xs/" TargetMode="External"/><Relationship Id="rId149" Type="http://schemas.openxmlformats.org/officeDocument/2006/relationships/hyperlink" Target="https://reyee.ruijie.com/en-global/resources/preview/rg-rap62-wall-lite-datasheet/" TargetMode="External"/><Relationship Id="rId5" Type="http://schemas.openxmlformats.org/officeDocument/2006/relationships/hyperlink" Target="https://www.ruijienetworks.com/resources/preview/76603" TargetMode="External"/><Relationship Id="rId95" Type="http://schemas.openxmlformats.org/officeDocument/2006/relationships/hyperlink" Target="https://www.ruijienetworks.com/resources/preview/cs88-08-datasheet" TargetMode="External"/><Relationship Id="rId22" Type="http://schemas.openxmlformats.org/officeDocument/2006/relationships/hyperlink" Target="https://www.ruijienetworks.com/resources/preview/77392" TargetMode="External"/><Relationship Id="rId27" Type="http://schemas.openxmlformats.org/officeDocument/2006/relationships/hyperlink" Target="https://www.ruijienetworks.com/resources/preview/5300data" TargetMode="External"/><Relationship Id="rId43" Type="http://schemas.openxmlformats.org/officeDocument/2006/relationships/hyperlink" Target="https://www.ruijienetworks.com/resources/preview/RG-CS86-Series-Switches-Hardware-nstallation-and-Reference-Guide" TargetMode="External"/><Relationship Id="rId48" Type="http://schemas.openxmlformats.org/officeDocument/2006/relationships/hyperlink" Target="https://www.ruijienetworks.com/resources/preview/R-76386" TargetMode="External"/><Relationship Id="rId64" Type="http://schemas.openxmlformats.org/officeDocument/2006/relationships/hyperlink" Target="https://th.ruijienetworks.com/resources/preview/76847" TargetMode="External"/><Relationship Id="rId69" Type="http://schemas.openxmlformats.org/officeDocument/2006/relationships/hyperlink" Target="https://www.ruijienetworks.com/resources/preview/NBS6002" TargetMode="External"/><Relationship Id="rId113" Type="http://schemas.openxmlformats.org/officeDocument/2006/relationships/hyperlink" Target="https://reyee.ruijie.com/en-global/resources/preview/egv3datasheet" TargetMode="External"/><Relationship Id="rId118" Type="http://schemas.openxmlformats.org/officeDocument/2006/relationships/hyperlink" Target="https://reyee.ruijie.com/en-global/resources/preview/R-76387/" TargetMode="External"/><Relationship Id="rId134" Type="http://schemas.openxmlformats.org/officeDocument/2006/relationships/hyperlink" Target="https://reyee.ruijie.com/en-global/resources/preview/rg-est330f-p-datasheet/" TargetMode="External"/><Relationship Id="rId139" Type="http://schemas.openxmlformats.org/officeDocument/2006/relationships/hyperlink" Target="https://reyee.ruijie.com/en-global/resources/preview/rg-es200gs-lp-series-datasheet/" TargetMode="External"/><Relationship Id="rId80" Type="http://schemas.openxmlformats.org/officeDocument/2006/relationships/hyperlink" Target="https://www.ruijienetworks.com/resources/preview/76994" TargetMode="External"/><Relationship Id="rId85" Type="http://schemas.openxmlformats.org/officeDocument/2006/relationships/hyperlink" Target="https://www.ruijienetworks.com/resources/preview/poeadapterdatasheet" TargetMode="External"/><Relationship Id="rId150" Type="http://schemas.openxmlformats.org/officeDocument/2006/relationships/hyperlink" Target="https://reyee.ruijie.com/en-global/resources/preview/rg-nbf5300m-12mfs12mg4xs-datasheet/" TargetMode="External"/><Relationship Id="rId155" Type="http://schemas.openxmlformats.org/officeDocument/2006/relationships/drawing" Target="../drawings/drawing6.xml"/><Relationship Id="rId12" Type="http://schemas.openxmlformats.org/officeDocument/2006/relationships/hyperlink" Target="https://www.ruijienetworks.com/resources/preview/74033" TargetMode="External"/><Relationship Id="rId17" Type="http://schemas.openxmlformats.org/officeDocument/2006/relationships/hyperlink" Target="https://www.ruijienetworks.com/resources/preview/77095" TargetMode="External"/><Relationship Id="rId33" Type="http://schemas.openxmlformats.org/officeDocument/2006/relationships/hyperlink" Target="https://www.ruijienetworks.com/resources/preview/rg-cs83-series-switches" TargetMode="External"/><Relationship Id="rId38" Type="http://schemas.openxmlformats.org/officeDocument/2006/relationships/hyperlink" Target="https://www.ruijienetworks.com/resources/preview/77402" TargetMode="External"/><Relationship Id="rId59" Type="http://schemas.openxmlformats.org/officeDocument/2006/relationships/hyperlink" Target="https://th.ruijienetworks.com/resources/preview/76847" TargetMode="External"/><Relationship Id="rId103" Type="http://schemas.openxmlformats.org/officeDocument/2006/relationships/hyperlink" Target="https://www.ruijienetworks.com/resources/preview/RG-CS85Series-Datasheet" TargetMode="External"/><Relationship Id="rId108" Type="http://schemas.openxmlformats.org/officeDocument/2006/relationships/hyperlink" Target="https://www.ruijienetworks.com/resources/preview/RG-CS83-PDSeries-Datasheet" TargetMode="External"/><Relationship Id="rId124" Type="http://schemas.openxmlformats.org/officeDocument/2006/relationships/hyperlink" Target="https://reyee.ruijie.com/en-global/resources/preview/rg-rap72pro/" TargetMode="External"/><Relationship Id="rId129" Type="http://schemas.openxmlformats.org/officeDocument/2006/relationships/hyperlink" Target="https://reyee.ruijie.com/en-global/resources/preview/rg-rap72-wall-datasheet/" TargetMode="External"/><Relationship Id="rId54" Type="http://schemas.openxmlformats.org/officeDocument/2006/relationships/hyperlink" Target="https://th.ruijienetworks.com/resources/preview/76846" TargetMode="External"/><Relationship Id="rId70" Type="http://schemas.openxmlformats.org/officeDocument/2006/relationships/hyperlink" Target="https://www.ruijienetworks.com/resources/preview/RG-NBS7003-Datasheet" TargetMode="External"/><Relationship Id="rId75" Type="http://schemas.openxmlformats.org/officeDocument/2006/relationships/hyperlink" Target="https://www.ruijienetworks.com/resources/preview/RG-NBS7003-Datasheet" TargetMode="External"/><Relationship Id="rId91" Type="http://schemas.openxmlformats.org/officeDocument/2006/relationships/hyperlink" Target="https://www.ruijienetworks.com/resources/preview/ap680pl" TargetMode="External"/><Relationship Id="rId96" Type="http://schemas.openxmlformats.org/officeDocument/2006/relationships/hyperlink" Target="https://www.ruijienetworks.com/resources/preview/cs88-08-datasheet" TargetMode="External"/><Relationship Id="rId140" Type="http://schemas.openxmlformats.org/officeDocument/2006/relationships/hyperlink" Target="https://reyee.ruijie.com/en-global/resources/preview/rg-es200-series-multi-gig-datasheet/" TargetMode="External"/><Relationship Id="rId145" Type="http://schemas.openxmlformats.org/officeDocument/2006/relationships/hyperlink" Target="https://reyee.ruijie.com/en-global/resources/preview/rg-ew6000gx-datasheet/" TargetMode="External"/><Relationship Id="rId1" Type="http://schemas.openxmlformats.org/officeDocument/2006/relationships/hyperlink" Target="https://www.ruijienetworks.com/resources/preview/76704" TargetMode="External"/><Relationship Id="rId6" Type="http://schemas.openxmlformats.org/officeDocument/2006/relationships/hyperlink" Target="https://www.ruijienetworks.com/resources/preview/76602" TargetMode="External"/><Relationship Id="rId23" Type="http://schemas.openxmlformats.org/officeDocument/2006/relationships/hyperlink" Target="https://www.ruijienetworks.com/resources/preview/77388" TargetMode="External"/><Relationship Id="rId28" Type="http://schemas.openxmlformats.org/officeDocument/2006/relationships/hyperlink" Target="https://www.ruijienetworks.com/resources/preview/nis3100data" TargetMode="External"/><Relationship Id="rId49" Type="http://schemas.openxmlformats.org/officeDocument/2006/relationships/hyperlink" Target="https://www.ruijienetworks.com/resources/preview/R-76386" TargetMode="External"/><Relationship Id="rId114" Type="http://schemas.openxmlformats.org/officeDocument/2006/relationships/hyperlink" Target="https://reyee.ruijie.com/en-global/resources/preview/egv3datasheet" TargetMode="External"/><Relationship Id="rId119" Type="http://schemas.openxmlformats.org/officeDocument/2006/relationships/hyperlink" Target="https://reyee.ruijie.com/en-global/resources/preview/R-76387/" TargetMode="External"/><Relationship Id="rId44" Type="http://schemas.openxmlformats.org/officeDocument/2006/relationships/hyperlink" Target="https://www.ruijienetworks.com/resources/preview/RG-CS86-Series-Switches-Hardware-nstallation-and-Reference-Guide" TargetMode="External"/><Relationship Id="rId60" Type="http://schemas.openxmlformats.org/officeDocument/2006/relationships/hyperlink" Target="https://th.ruijienetworks.com/resources/preview/76847" TargetMode="External"/><Relationship Id="rId65" Type="http://schemas.openxmlformats.org/officeDocument/2006/relationships/hyperlink" Target="https://www.ruijienetworks.com/resources/preview/NBS6002" TargetMode="External"/><Relationship Id="rId81" Type="http://schemas.openxmlformats.org/officeDocument/2006/relationships/hyperlink" Target="https://www.ruijienetworks.com/resources/preview/77491" TargetMode="External"/><Relationship Id="rId86" Type="http://schemas.openxmlformats.org/officeDocument/2006/relationships/hyperlink" Target="https://www.ruijienetworks.com/resources/preview/poeadapterdatasheet" TargetMode="External"/><Relationship Id="rId130" Type="http://schemas.openxmlformats.org/officeDocument/2006/relationships/hyperlink" Target="https://reyee.ruijie.com/en-global/resources/preview/rg-rap72pro/" TargetMode="External"/><Relationship Id="rId135" Type="http://schemas.openxmlformats.org/officeDocument/2006/relationships/hyperlink" Target="http://reyee.ruijie.com/en-global/resources/preview/rg-est450g-datasheet/" TargetMode="External"/><Relationship Id="rId151" Type="http://schemas.openxmlformats.org/officeDocument/2006/relationships/hyperlink" Target="https://reyee.ruijie.com/en-global/resources/preview/rg-spl2032-sc-p-datasheet/" TargetMode="External"/><Relationship Id="rId13" Type="http://schemas.openxmlformats.org/officeDocument/2006/relationships/hyperlink" Target="https://www.ruijienetworks.com/resources/preview/74033" TargetMode="External"/><Relationship Id="rId18" Type="http://schemas.openxmlformats.org/officeDocument/2006/relationships/hyperlink" Target="https://www.ruijienetworks.com/resources/preview/77095" TargetMode="External"/><Relationship Id="rId39" Type="http://schemas.openxmlformats.org/officeDocument/2006/relationships/hyperlink" Target="https://www.ruijienetworks.com/resources/preview/77402" TargetMode="External"/><Relationship Id="rId109" Type="http://schemas.openxmlformats.org/officeDocument/2006/relationships/hyperlink" Target="https://reyee.ruijie.com/th-th/resources/preview/rg-ew1300g" TargetMode="External"/><Relationship Id="rId34" Type="http://schemas.openxmlformats.org/officeDocument/2006/relationships/hyperlink" Target="https://www.ruijienetworks.com/resources/preview/rg-cs83-series-switches" TargetMode="External"/><Relationship Id="rId50" Type="http://schemas.openxmlformats.org/officeDocument/2006/relationships/hyperlink" Target="https://www.ruijienetworks.com/resources/preview/R-76386" TargetMode="External"/><Relationship Id="rId55" Type="http://schemas.openxmlformats.org/officeDocument/2006/relationships/hyperlink" Target="https://th.ruijienetworks.com/resources/preview/76846" TargetMode="External"/><Relationship Id="rId76" Type="http://schemas.openxmlformats.org/officeDocument/2006/relationships/hyperlink" Target="https://www.ruijienetworks.com/resources/preview/RG-NBS7003-Datasheet" TargetMode="External"/><Relationship Id="rId97" Type="http://schemas.openxmlformats.org/officeDocument/2006/relationships/hyperlink" Target="https://www.ruijienetworks.com/resources/preview/cs88-08-datasheet" TargetMode="External"/><Relationship Id="rId104" Type="http://schemas.openxmlformats.org/officeDocument/2006/relationships/hyperlink" Target="https://www.ruijienetworks.com/resources/preview/RG-CS85Series-Datasheet" TargetMode="External"/><Relationship Id="rId120" Type="http://schemas.openxmlformats.org/officeDocument/2006/relationships/hyperlink" Target="https://reyee.ruijie.com/en-global/resources/preview/R-76387/" TargetMode="External"/><Relationship Id="rId125" Type="http://schemas.openxmlformats.org/officeDocument/2006/relationships/hyperlink" Target="https://reyee.ruijie.com/en-global/resources/preview/rg-rap73pro/" TargetMode="External"/><Relationship Id="rId141" Type="http://schemas.openxmlformats.org/officeDocument/2006/relationships/hyperlink" Target="https://reyee.ruijie.com/en-global/resources/preview/rg-es200-series-multi-gig-datasheet/" TargetMode="External"/><Relationship Id="rId146" Type="http://schemas.openxmlformats.org/officeDocument/2006/relationships/hyperlink" Target="https://reyee.ruijie.com/en-global/resources/preview/rg-ew7200be-pro-datasheet/" TargetMode="External"/><Relationship Id="rId7" Type="http://schemas.openxmlformats.org/officeDocument/2006/relationships/hyperlink" Target="https://www.ruijienetworks.com/resources/preview/76733" TargetMode="External"/><Relationship Id="rId71" Type="http://schemas.openxmlformats.org/officeDocument/2006/relationships/hyperlink" Target="https://www.ruijienetworks.com/resources/preview/RG-NBS7003-Datasheet" TargetMode="External"/><Relationship Id="rId92" Type="http://schemas.openxmlformats.org/officeDocument/2006/relationships/hyperlink" Target="https://www.ruijienetworks.com/resources/preview/77558" TargetMode="External"/><Relationship Id="rId2" Type="http://schemas.openxmlformats.org/officeDocument/2006/relationships/hyperlink" Target="https://www.ruijienetworks.com/resources/preview/76704" TargetMode="External"/><Relationship Id="rId29" Type="http://schemas.openxmlformats.org/officeDocument/2006/relationships/hyperlink" Target="https://www.ruijienetworks.com/resources/preview/nis3100data" TargetMode="External"/><Relationship Id="rId24" Type="http://schemas.openxmlformats.org/officeDocument/2006/relationships/hyperlink" Target="https://www.ruijienetworks.com/resources/preview/est100" TargetMode="External"/><Relationship Id="rId40" Type="http://schemas.openxmlformats.org/officeDocument/2006/relationships/hyperlink" Target="https://www.ruijienetworks.com/resources/preview/77402" TargetMode="External"/><Relationship Id="rId45" Type="http://schemas.openxmlformats.org/officeDocument/2006/relationships/hyperlink" Target="https://www.ruijienetworks.com/resources/preview/RG-CS86-Series-Switches-Hardware-nstallation-and-Reference-Guide" TargetMode="External"/><Relationship Id="rId66" Type="http://schemas.openxmlformats.org/officeDocument/2006/relationships/hyperlink" Target="https://www.ruijienetworks.com/resources/preview/NBS6002" TargetMode="External"/><Relationship Id="rId87" Type="http://schemas.openxmlformats.org/officeDocument/2006/relationships/hyperlink" Target="https://www.ruijienetworks.com/resources/preview/poeadapterdatasheet" TargetMode="External"/><Relationship Id="rId110" Type="http://schemas.openxmlformats.org/officeDocument/2006/relationships/hyperlink" Target="https://www.ruijienetworks.com/resources/preview/R-76386" TargetMode="External"/><Relationship Id="rId115" Type="http://schemas.openxmlformats.org/officeDocument/2006/relationships/hyperlink" Target="https://reyee.ruijie.com/en-global/resources/preview/eg1510vsdatasheet" TargetMode="External"/><Relationship Id="rId131" Type="http://schemas.openxmlformats.org/officeDocument/2006/relationships/hyperlink" Target="https://reyee.ruijie.com/en-global/resources/preview/rg-rap62-datasheet/" TargetMode="External"/><Relationship Id="rId136" Type="http://schemas.openxmlformats.org/officeDocument/2006/relationships/hyperlink" Target="https://reyee.ruijie.com/en-global/resources/preview/rg-rap72-datasheet/" TargetMode="External"/><Relationship Id="rId61" Type="http://schemas.openxmlformats.org/officeDocument/2006/relationships/hyperlink" Target="https://th.ruijienetworks.com/resources/preview/76847" TargetMode="External"/><Relationship Id="rId82" Type="http://schemas.openxmlformats.org/officeDocument/2006/relationships/hyperlink" Target="https://www.ruijienetworks.com/resources/preview/RG-RAP2266" TargetMode="External"/><Relationship Id="rId152" Type="http://schemas.openxmlformats.org/officeDocument/2006/relationships/hyperlink" Target="https://reyee.ruijie.com/en-global/resources/preview/rg-apf2260-mg-datasheet/" TargetMode="External"/><Relationship Id="rId19" Type="http://schemas.openxmlformats.org/officeDocument/2006/relationships/hyperlink" Target="https://www.ruijienetworks.com/resources/preview/77393" TargetMode="External"/><Relationship Id="rId14" Type="http://schemas.openxmlformats.org/officeDocument/2006/relationships/hyperlink" Target="https://www.ruijienetworks.com/resources/preview/77054" TargetMode="External"/><Relationship Id="rId30" Type="http://schemas.openxmlformats.org/officeDocument/2006/relationships/hyperlink" Target="https://www.ruijienetworks.com/resources/preview/nis3100data" TargetMode="External"/><Relationship Id="rId35" Type="http://schemas.openxmlformats.org/officeDocument/2006/relationships/hyperlink" Target="https://www.ruijienetworks.com/resources/preview/rg-cs83-series-switches" TargetMode="External"/><Relationship Id="rId56" Type="http://schemas.openxmlformats.org/officeDocument/2006/relationships/hyperlink" Target="https://th.ruijienetworks.com/resources/preview/76846" TargetMode="External"/><Relationship Id="rId77" Type="http://schemas.openxmlformats.org/officeDocument/2006/relationships/hyperlink" Target="https://www.ruijienetworks.com/resources/preview/RG-NBS7003-Datasheet" TargetMode="External"/><Relationship Id="rId100" Type="http://schemas.openxmlformats.org/officeDocument/2006/relationships/hyperlink" Target="https://www.ruijienetworks.com/resources/preview/RG-CS86-Series-Switches-Hardware-nstallation-and-Reference-Guide" TargetMode="External"/><Relationship Id="rId105" Type="http://schemas.openxmlformats.org/officeDocument/2006/relationships/hyperlink" Target="https://www.ruijienetworks.com/resources/preview/RG-CS85Series-Datasheet" TargetMode="External"/><Relationship Id="rId126" Type="http://schemas.openxmlformats.org/officeDocument/2006/relationships/hyperlink" Target="https://reyee.ruijie.com/th-th/resources/preview/nbs3300-series" TargetMode="External"/><Relationship Id="rId147" Type="http://schemas.openxmlformats.org/officeDocument/2006/relationships/hyperlink" Target="https://reyee.ruijie.com/en-global/resources/preview/eg-406xs-datasheet/" TargetMode="External"/><Relationship Id="rId8" Type="http://schemas.openxmlformats.org/officeDocument/2006/relationships/hyperlink" Target="https://www.ruijienetworks.com/resources/preview/76576" TargetMode="External"/><Relationship Id="rId51" Type="http://schemas.openxmlformats.org/officeDocument/2006/relationships/hyperlink" Target="https://www.ruijienetworks.com/resources/preview/R-76386" TargetMode="External"/><Relationship Id="rId72" Type="http://schemas.openxmlformats.org/officeDocument/2006/relationships/hyperlink" Target="https://www.ruijienetworks.com/resources/preview/RG-NBS7003-Datasheet" TargetMode="External"/><Relationship Id="rId93" Type="http://schemas.openxmlformats.org/officeDocument/2006/relationships/hyperlink" Target="https://www.ruijienetworks.com/resources/preview/77561" TargetMode="External"/><Relationship Id="rId98" Type="http://schemas.openxmlformats.org/officeDocument/2006/relationships/hyperlink" Target="https://www.ruijienetworks.com/resources/preview/cs88-08-datasheet" TargetMode="External"/><Relationship Id="rId121" Type="http://schemas.openxmlformats.org/officeDocument/2006/relationships/hyperlink" Target="https://reyee.ruijie.com/th-th/resources/preview/rg-ew300t" TargetMode="External"/><Relationship Id="rId142" Type="http://schemas.openxmlformats.org/officeDocument/2006/relationships/hyperlink" Target="https://reyee.ruijie.com/en-global/resources/preview/rg-eg710xs-datasheet/" TargetMode="External"/><Relationship Id="rId3" Type="http://schemas.openxmlformats.org/officeDocument/2006/relationships/hyperlink" Target="https://www.ruijienetworks.com/resources/preview/76397" TargetMode="External"/><Relationship Id="rId25" Type="http://schemas.openxmlformats.org/officeDocument/2006/relationships/hyperlink" Target="https://www.ruijienetworks.com/resources/preview/1201data" TargetMode="External"/><Relationship Id="rId46" Type="http://schemas.openxmlformats.org/officeDocument/2006/relationships/hyperlink" Target="https://www.ruijienetworks.com/resources/preview/RG-CS86-Series-Switches-Hardware-nstallation-and-Reference-Guide" TargetMode="External"/><Relationship Id="rId67" Type="http://schemas.openxmlformats.org/officeDocument/2006/relationships/hyperlink" Target="https://www.ruijienetworks.com/resources/preview/NBS6002" TargetMode="External"/><Relationship Id="rId116" Type="http://schemas.openxmlformats.org/officeDocument/2006/relationships/hyperlink" Target="https://reyee.ruijie.com/en-global/resources/preview/rg-es0es100/" TargetMode="External"/><Relationship Id="rId137" Type="http://schemas.openxmlformats.org/officeDocument/2006/relationships/hyperlink" Target="https://www.ruijie.com/en-global/resources/preview/ws6012l/" TargetMode="External"/><Relationship Id="rId20" Type="http://schemas.openxmlformats.org/officeDocument/2006/relationships/hyperlink" Target="https://www.ruijienetworks.com/resources/preview/77248" TargetMode="External"/><Relationship Id="rId41" Type="http://schemas.openxmlformats.org/officeDocument/2006/relationships/hyperlink" Target="https://files.ruijienetworks.com/6bf525ff-8cca-4b95-9be0-340327da13da/RG-AP820-L(V3)%20Wi-Fi%206%20AX3000%20Multi-Gigabit%20SME%20Access%20Point%20Datasheet-V1.1%2020220420.pdf?_upt=48c345291651066640" TargetMode="External"/><Relationship Id="rId62" Type="http://schemas.openxmlformats.org/officeDocument/2006/relationships/hyperlink" Target="https://th.ruijienetworks.com/resources/preview/76847" TargetMode="External"/><Relationship Id="rId83" Type="http://schemas.openxmlformats.org/officeDocument/2006/relationships/hyperlink" Target="https://www.ruijienetworks.com/resources/preview/RG-RAP1260" TargetMode="External"/><Relationship Id="rId88" Type="http://schemas.openxmlformats.org/officeDocument/2006/relationships/hyperlink" Target="https://www.ruijienetworks.com/resources/preview/76296" TargetMode="External"/><Relationship Id="rId111" Type="http://schemas.openxmlformats.org/officeDocument/2006/relationships/hyperlink" Target="https://www.ruijienetworks.com/resources/preview/R-76386" TargetMode="External"/><Relationship Id="rId132" Type="http://schemas.openxmlformats.org/officeDocument/2006/relationships/hyperlink" Target="https://www.ruijienetworks.com/resources/preview/s6510/" TargetMode="External"/><Relationship Id="rId153" Type="http://schemas.openxmlformats.org/officeDocument/2006/relationships/hyperlink" Target="https://reyee.ruijie.com/en-global/resources/preview/rg-apf1260-mg-p-datasheet/" TargetMode="External"/><Relationship Id="rId15" Type="http://schemas.openxmlformats.org/officeDocument/2006/relationships/hyperlink" Target="https://www.ruijienetworks.com/resources/preview/77120" TargetMode="External"/><Relationship Id="rId36" Type="http://schemas.openxmlformats.org/officeDocument/2006/relationships/hyperlink" Target="https://www.ruijienetworks.com/resources/preview/rg-cs83-series-switches" TargetMode="External"/><Relationship Id="rId57" Type="http://schemas.openxmlformats.org/officeDocument/2006/relationships/hyperlink" Target="https://th.ruijienetworks.com/resources/preview/76846" TargetMode="External"/><Relationship Id="rId106" Type="http://schemas.openxmlformats.org/officeDocument/2006/relationships/hyperlink" Target="https://www.ruijienetworks.com/resources/preview/RG-CS85Series-Datasheet" TargetMode="External"/><Relationship Id="rId127" Type="http://schemas.openxmlformats.org/officeDocument/2006/relationships/hyperlink" Target="https://reyee.ruijie.com/th-th/resources/preview/nbs3300-series" TargetMode="External"/><Relationship Id="rId10" Type="http://schemas.openxmlformats.org/officeDocument/2006/relationships/hyperlink" Target="https://www.ruijienetworks.com/resources/preview/76604" TargetMode="External"/><Relationship Id="rId31" Type="http://schemas.openxmlformats.org/officeDocument/2006/relationships/hyperlink" Target="https://www.ruijienetworks.com/resources/preview/52oddata" TargetMode="External"/><Relationship Id="rId52" Type="http://schemas.openxmlformats.org/officeDocument/2006/relationships/hyperlink" Target="https://www.ruijienetworks.com/resources/preview/R-76386" TargetMode="External"/><Relationship Id="rId73" Type="http://schemas.openxmlformats.org/officeDocument/2006/relationships/hyperlink" Target="https://www.ruijienetworks.com/resources/preview/RG-NBS7003-Datasheet" TargetMode="External"/><Relationship Id="rId78" Type="http://schemas.openxmlformats.org/officeDocument/2006/relationships/hyperlink" Target="https://www.ruijienetworks.com/resources/preview/RG-NBS7003-Datasheet" TargetMode="External"/><Relationship Id="rId94" Type="http://schemas.openxmlformats.org/officeDocument/2006/relationships/hyperlink" Target="https://www.ruijienetworks.com/resources/preview/cs88-08-datasheet" TargetMode="External"/><Relationship Id="rId99" Type="http://schemas.openxmlformats.org/officeDocument/2006/relationships/hyperlink" Target="https://www.ruijienetworks.com/resources/preview/cs88-08-datasheet" TargetMode="External"/><Relationship Id="rId101" Type="http://schemas.openxmlformats.org/officeDocument/2006/relationships/hyperlink" Target="https://www.ruijienetworks.com/resources/preview/RG-CS85Series-Datasheet" TargetMode="External"/><Relationship Id="rId122" Type="http://schemas.openxmlformats.org/officeDocument/2006/relationships/hyperlink" Target="https://reyee.ruijie.com/en-global/resources/preview/nis2100-series/" TargetMode="External"/><Relationship Id="rId143" Type="http://schemas.openxmlformats.org/officeDocument/2006/relationships/hyperlink" Target="https://reyee.ruijie.com/en-global/resources/preview/rg-nbs5200-24gt4xs-p-v2-datasheet/" TargetMode="External"/><Relationship Id="rId148" Type="http://schemas.openxmlformats.org/officeDocument/2006/relationships/hyperlink" Target="https://reyee.ruijie.com/en-global/resources/preview/eg-406xs-datasheet/" TargetMode="External"/><Relationship Id="rId4" Type="http://schemas.openxmlformats.org/officeDocument/2006/relationships/hyperlink" Target="https://www.ruijienetworks.com/resources/preview/76397" TargetMode="External"/><Relationship Id="rId9" Type="http://schemas.openxmlformats.org/officeDocument/2006/relationships/hyperlink" Target="https://www.ruijienetworks.com/resources/preview/76542" TargetMode="External"/><Relationship Id="rId26" Type="http://schemas.openxmlformats.org/officeDocument/2006/relationships/hyperlink" Target="https://www.ruijienetworks.com/resources/preview/3000gxprodata" TargetMode="External"/><Relationship Id="rId47" Type="http://schemas.openxmlformats.org/officeDocument/2006/relationships/hyperlink" Target="https://www.ruijienetworks.com/resources/preview/77559/" TargetMode="External"/><Relationship Id="rId68" Type="http://schemas.openxmlformats.org/officeDocument/2006/relationships/hyperlink" Target="https://www.ruijienetworks.com/resources/preview/NBS6002" TargetMode="External"/><Relationship Id="rId89" Type="http://schemas.openxmlformats.org/officeDocument/2006/relationships/hyperlink" Target="https://www.ruijienetworks.com/resources/preview/77562" TargetMode="External"/><Relationship Id="rId112" Type="http://schemas.openxmlformats.org/officeDocument/2006/relationships/hyperlink" Target="https://reyee.ruijie.com/en-global/resources/preview/egv3datasheet" TargetMode="External"/><Relationship Id="rId133" Type="http://schemas.openxmlformats.org/officeDocument/2006/relationships/hyperlink" Target="https://reyee.ruijie.com/en-global/resources/preview/rg-est350g-datasheet/" TargetMode="External"/><Relationship Id="rId154" Type="http://schemas.openxmlformats.org/officeDocument/2006/relationships/printerSettings" Target="../printerSettings/printerSettings3.bin"/><Relationship Id="rId16" Type="http://schemas.openxmlformats.org/officeDocument/2006/relationships/hyperlink" Target="https://www.ruijienetworks.com/resources/preview/77095" TargetMode="External"/><Relationship Id="rId37" Type="http://schemas.openxmlformats.org/officeDocument/2006/relationships/hyperlink" Target="https://www.ruijienetworks.com/resources/preview/77402" TargetMode="External"/><Relationship Id="rId58" Type="http://schemas.openxmlformats.org/officeDocument/2006/relationships/hyperlink" Target="https://th.ruijienetworks.com/resources/preview/76847" TargetMode="External"/><Relationship Id="rId79" Type="http://schemas.openxmlformats.org/officeDocument/2006/relationships/hyperlink" Target="https://www.ruijienetworks.com/resources/preview/RG-NBS7003-Datasheet" TargetMode="External"/><Relationship Id="rId102" Type="http://schemas.openxmlformats.org/officeDocument/2006/relationships/hyperlink" Target="https://www.ruijienetworks.com/resources/preview/RG-CS85Series-Datasheet" TargetMode="External"/><Relationship Id="rId123" Type="http://schemas.openxmlformats.org/officeDocument/2006/relationships/hyperlink" Target="https://th.ruijienetworks.com/resources/preview/76846" TargetMode="External"/><Relationship Id="rId144" Type="http://schemas.openxmlformats.org/officeDocument/2006/relationships/hyperlink" Target="https://reyee.ruijie.com/en-global/resources/preview/rg-rap62-wall-series-datasheet/" TargetMode="External"/><Relationship Id="rId90" Type="http://schemas.openxmlformats.org/officeDocument/2006/relationships/hyperlink" Target="https://www.ruijienetworks.com/resources/preview/76297"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956121-8A95-4BF1-9150-D22C2B3875F7}">
  <dimension ref="A1:C44"/>
  <sheetViews>
    <sheetView topLeftCell="A30" workbookViewId="0">
      <selection activeCell="B16" sqref="B16"/>
    </sheetView>
  </sheetViews>
  <sheetFormatPr baseColWidth="10" defaultColWidth="8.83203125" defaultRowHeight="15"/>
  <cols>
    <col min="1" max="1" width="41.33203125" customWidth="1"/>
    <col min="2" max="2" width="99.83203125" customWidth="1"/>
    <col min="3" max="3" width="33.6640625" bestFit="1" customWidth="1"/>
  </cols>
  <sheetData>
    <row r="1" spans="1:2" ht="62">
      <c r="A1" s="407" t="s">
        <v>1165</v>
      </c>
      <c r="B1" s="407"/>
    </row>
    <row r="2" spans="1:2">
      <c r="A2" s="402" t="s">
        <v>1166</v>
      </c>
      <c r="B2" s="402" t="s">
        <v>0</v>
      </c>
    </row>
    <row r="3" spans="1:2">
      <c r="A3" s="384" t="s">
        <v>1083</v>
      </c>
      <c r="B3" s="385" t="s">
        <v>1114</v>
      </c>
    </row>
    <row r="4" spans="1:2">
      <c r="A4" s="384" t="s">
        <v>1084</v>
      </c>
      <c r="B4" s="385" t="s">
        <v>1115</v>
      </c>
    </row>
    <row r="5" spans="1:2">
      <c r="A5" s="384" t="s">
        <v>1085</v>
      </c>
      <c r="B5" s="385" t="s">
        <v>1116</v>
      </c>
    </row>
    <row r="6" spans="1:2">
      <c r="A6" s="384" t="s">
        <v>1086</v>
      </c>
      <c r="B6" s="385" t="s">
        <v>1117</v>
      </c>
    </row>
    <row r="7" spans="1:2">
      <c r="A7" s="384" t="s">
        <v>1087</v>
      </c>
      <c r="B7" s="385" t="s">
        <v>1118</v>
      </c>
    </row>
    <row r="8" spans="1:2">
      <c r="A8" s="384" t="s">
        <v>1088</v>
      </c>
      <c r="B8" s="385" t="s">
        <v>1119</v>
      </c>
    </row>
    <row r="9" spans="1:2">
      <c r="A9" s="384" t="s">
        <v>1089</v>
      </c>
      <c r="B9" s="385" t="s">
        <v>1120</v>
      </c>
    </row>
    <row r="10" spans="1:2">
      <c r="A10" s="384" t="s">
        <v>1090</v>
      </c>
      <c r="B10" s="385" t="s">
        <v>1121</v>
      </c>
    </row>
    <row r="11" spans="1:2">
      <c r="A11" s="384" t="s">
        <v>1091</v>
      </c>
      <c r="B11" s="385" t="s">
        <v>1122</v>
      </c>
    </row>
    <row r="12" spans="1:2">
      <c r="A12" s="384" t="s">
        <v>1092</v>
      </c>
      <c r="B12" s="385" t="s">
        <v>1123</v>
      </c>
    </row>
    <row r="13" spans="1:2">
      <c r="A13" s="384" t="s">
        <v>1093</v>
      </c>
      <c r="B13" s="385" t="s">
        <v>1124</v>
      </c>
    </row>
    <row r="14" spans="1:2">
      <c r="A14" s="384" t="s">
        <v>1094</v>
      </c>
      <c r="B14" s="385" t="s">
        <v>1125</v>
      </c>
    </row>
    <row r="15" spans="1:2">
      <c r="A15" s="384" t="s">
        <v>1095</v>
      </c>
      <c r="B15" s="385" t="s">
        <v>1126</v>
      </c>
    </row>
    <row r="16" spans="1:2">
      <c r="A16" s="384" t="s">
        <v>1096</v>
      </c>
      <c r="B16" s="385" t="s">
        <v>1127</v>
      </c>
    </row>
    <row r="17" spans="1:3">
      <c r="A17" s="384" t="s">
        <v>1097</v>
      </c>
      <c r="B17" s="385" t="s">
        <v>1128</v>
      </c>
    </row>
    <row r="18" spans="1:3">
      <c r="A18" s="384" t="s">
        <v>1098</v>
      </c>
      <c r="B18" s="385" t="s">
        <v>1129</v>
      </c>
    </row>
    <row r="19" spans="1:3">
      <c r="A19" s="384" t="s">
        <v>1099</v>
      </c>
      <c r="B19" s="385" t="s">
        <v>1130</v>
      </c>
    </row>
    <row r="20" spans="1:3">
      <c r="A20" s="384" t="s">
        <v>1100</v>
      </c>
      <c r="B20" s="385" t="s">
        <v>1131</v>
      </c>
    </row>
    <row r="21" spans="1:3">
      <c r="A21" s="384" t="s">
        <v>1101</v>
      </c>
      <c r="B21" s="385" t="s">
        <v>1132</v>
      </c>
    </row>
    <row r="22" spans="1:3">
      <c r="A22" s="384" t="s">
        <v>1102</v>
      </c>
      <c r="B22" s="385" t="s">
        <v>1133</v>
      </c>
    </row>
    <row r="23" spans="1:3">
      <c r="A23" s="384" t="s">
        <v>1103</v>
      </c>
      <c r="B23" s="385" t="s">
        <v>1134</v>
      </c>
    </row>
    <row r="24" spans="1:3">
      <c r="A24" s="384" t="s">
        <v>1104</v>
      </c>
      <c r="B24" s="385" t="s">
        <v>1135</v>
      </c>
    </row>
    <row r="25" spans="1:3">
      <c r="A25" s="384" t="s">
        <v>1105</v>
      </c>
      <c r="B25" s="385" t="s">
        <v>1136</v>
      </c>
    </row>
    <row r="26" spans="1:3">
      <c r="A26" s="384" t="s">
        <v>1106</v>
      </c>
      <c r="B26" s="385" t="s">
        <v>1137</v>
      </c>
    </row>
    <row r="27" spans="1:3">
      <c r="A27" s="384" t="s">
        <v>1107</v>
      </c>
      <c r="B27" s="385" t="s">
        <v>1138</v>
      </c>
    </row>
    <row r="28" spans="1:3">
      <c r="A28" s="384" t="s">
        <v>1108</v>
      </c>
      <c r="B28" s="385" t="s">
        <v>1139</v>
      </c>
    </row>
    <row r="29" spans="1:3">
      <c r="A29" s="384" t="s">
        <v>1109</v>
      </c>
      <c r="B29" s="385" t="s">
        <v>1140</v>
      </c>
    </row>
    <row r="30" spans="1:3" ht="62">
      <c r="A30" s="407" t="s">
        <v>1167</v>
      </c>
      <c r="B30" s="407"/>
      <c r="C30" s="407"/>
    </row>
    <row r="31" spans="1:3">
      <c r="A31" s="402" t="s">
        <v>1166</v>
      </c>
      <c r="B31" s="402" t="s">
        <v>0</v>
      </c>
      <c r="C31" s="402" t="s">
        <v>1168</v>
      </c>
    </row>
    <row r="32" spans="1:3">
      <c r="A32" s="384" t="s">
        <v>1057</v>
      </c>
      <c r="B32" s="403" t="s">
        <v>1058</v>
      </c>
      <c r="C32" s="406" t="s">
        <v>81</v>
      </c>
    </row>
    <row r="33" spans="1:3">
      <c r="A33" s="384" t="s">
        <v>1059</v>
      </c>
      <c r="B33" s="403" t="s">
        <v>1060</v>
      </c>
      <c r="C33" s="406"/>
    </row>
    <row r="34" spans="1:3">
      <c r="A34" s="397" t="s">
        <v>1061</v>
      </c>
      <c r="B34" s="404" t="s">
        <v>1062</v>
      </c>
      <c r="C34" s="406"/>
    </row>
    <row r="35" spans="1:3">
      <c r="A35" s="397" t="s">
        <v>1063</v>
      </c>
      <c r="B35" s="404" t="s">
        <v>1064</v>
      </c>
      <c r="C35" s="406"/>
    </row>
    <row r="36" spans="1:3">
      <c r="A36" s="397" t="s">
        <v>1065</v>
      </c>
      <c r="B36" s="404" t="s">
        <v>1066</v>
      </c>
      <c r="C36" s="406" t="s">
        <v>1170</v>
      </c>
    </row>
    <row r="37" spans="1:3">
      <c r="A37" s="384" t="s">
        <v>1067</v>
      </c>
      <c r="B37" s="403" t="s">
        <v>1068</v>
      </c>
      <c r="C37" s="406"/>
    </row>
    <row r="38" spans="1:3">
      <c r="A38" s="384" t="s">
        <v>1069</v>
      </c>
      <c r="B38" s="403" t="s">
        <v>1070</v>
      </c>
      <c r="C38" s="406" t="s">
        <v>84</v>
      </c>
    </row>
    <row r="39" spans="1:3">
      <c r="A39" s="384" t="s">
        <v>1071</v>
      </c>
      <c r="B39" s="403" t="s">
        <v>1072</v>
      </c>
      <c r="C39" s="406"/>
    </row>
    <row r="40" spans="1:3">
      <c r="A40" s="384" t="s">
        <v>1073</v>
      </c>
      <c r="B40" s="403" t="s">
        <v>1074</v>
      </c>
      <c r="C40" s="406" t="s">
        <v>1169</v>
      </c>
    </row>
    <row r="41" spans="1:3">
      <c r="A41" s="384" t="s">
        <v>1075</v>
      </c>
      <c r="B41" s="405" t="s">
        <v>1076</v>
      </c>
      <c r="C41" s="406" t="s">
        <v>87</v>
      </c>
    </row>
    <row r="42" spans="1:3">
      <c r="A42" s="384" t="s">
        <v>1077</v>
      </c>
      <c r="B42" s="403" t="s">
        <v>1078</v>
      </c>
      <c r="C42" s="406" t="s">
        <v>75</v>
      </c>
    </row>
    <row r="43" spans="1:3">
      <c r="A43" s="397" t="s">
        <v>1079</v>
      </c>
      <c r="B43" s="404" t="s">
        <v>1080</v>
      </c>
      <c r="C43" s="406" t="s">
        <v>687</v>
      </c>
    </row>
    <row r="44" spans="1:3">
      <c r="A44" s="384" t="s">
        <v>1081</v>
      </c>
      <c r="B44" s="403" t="s">
        <v>1082</v>
      </c>
      <c r="C44" s="406" t="s">
        <v>78</v>
      </c>
    </row>
  </sheetData>
  <mergeCells count="2">
    <mergeCell ref="A1:B1"/>
    <mergeCell ref="A30:C30"/>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I11"/>
  <sheetViews>
    <sheetView topLeftCell="D1" zoomScale="160" zoomScaleNormal="55" workbookViewId="0">
      <selection activeCell="F1" sqref="F1:F1048576"/>
    </sheetView>
  </sheetViews>
  <sheetFormatPr baseColWidth="10" defaultColWidth="8.83203125" defaultRowHeight="15" outlineLevelRow="2"/>
  <cols>
    <col min="1" max="1" width="28.5" customWidth="1"/>
    <col min="2" max="3" width="18.83203125" customWidth="1"/>
    <col min="4" max="4" width="71.1640625" customWidth="1"/>
    <col min="5" max="8" width="14.1640625" customWidth="1"/>
  </cols>
  <sheetData>
    <row r="1" spans="1:9" s="3" customFormat="1" ht="34">
      <c r="A1" s="75" t="s">
        <v>5</v>
      </c>
      <c r="B1" s="75" t="s">
        <v>6</v>
      </c>
      <c r="C1" s="75" t="s">
        <v>7</v>
      </c>
      <c r="D1" s="75" t="s">
        <v>0</v>
      </c>
      <c r="E1" s="76" t="s">
        <v>8</v>
      </c>
      <c r="F1" s="77" t="s">
        <v>9</v>
      </c>
      <c r="G1" s="75" t="s">
        <v>10</v>
      </c>
      <c r="H1" s="78" t="s">
        <v>11</v>
      </c>
      <c r="I1" s="88"/>
    </row>
    <row r="2" spans="1:9" s="5" customFormat="1" ht="28.5" customHeight="1" outlineLevel="1">
      <c r="A2" s="236" t="s">
        <v>798</v>
      </c>
      <c r="B2" s="237"/>
      <c r="C2" s="238"/>
      <c r="D2" s="239"/>
      <c r="E2" s="240"/>
      <c r="F2" s="241"/>
      <c r="G2" s="239"/>
      <c r="H2" s="242"/>
      <c r="I2" s="27"/>
    </row>
    <row r="3" spans="1:9" s="5" customFormat="1" ht="93.75" customHeight="1" outlineLevel="2">
      <c r="A3" s="264"/>
      <c r="B3" s="266" t="s">
        <v>907</v>
      </c>
      <c r="C3" s="266" t="s">
        <v>905</v>
      </c>
      <c r="D3" s="267" t="s">
        <v>906</v>
      </c>
      <c r="E3" s="265">
        <v>5690</v>
      </c>
      <c r="F3" s="268" t="s">
        <v>831</v>
      </c>
      <c r="G3" s="269" t="s">
        <v>14</v>
      </c>
      <c r="H3" s="270"/>
      <c r="I3" s="27"/>
    </row>
    <row r="4" spans="1:9" s="5" customFormat="1" ht="93.75" customHeight="1" outlineLevel="2">
      <c r="A4" s="118"/>
      <c r="B4" s="97" t="s">
        <v>903</v>
      </c>
      <c r="C4" s="97" t="s">
        <v>901</v>
      </c>
      <c r="D4" s="21" t="s">
        <v>902</v>
      </c>
      <c r="E4" s="121">
        <v>3310</v>
      </c>
      <c r="F4" s="106" t="s">
        <v>9</v>
      </c>
      <c r="G4" s="14" t="s">
        <v>14</v>
      </c>
      <c r="H4" s="36"/>
      <c r="I4" s="27"/>
    </row>
    <row r="5" spans="1:9" s="5" customFormat="1" ht="93.75" customHeight="1" outlineLevel="2">
      <c r="A5" s="118"/>
      <c r="B5" s="97" t="s">
        <v>354</v>
      </c>
      <c r="C5" s="21" t="s">
        <v>355</v>
      </c>
      <c r="D5" s="22" t="s">
        <v>356</v>
      </c>
      <c r="E5" s="121">
        <v>2470</v>
      </c>
      <c r="F5" s="106" t="s">
        <v>831</v>
      </c>
      <c r="G5" s="14" t="s">
        <v>14</v>
      </c>
      <c r="H5" s="36"/>
      <c r="I5" s="27"/>
    </row>
    <row r="6" spans="1:9" s="5" customFormat="1" ht="93.75" customHeight="1" outlineLevel="2">
      <c r="A6" s="118"/>
      <c r="B6" s="97" t="s">
        <v>707</v>
      </c>
      <c r="C6" s="21" t="s">
        <v>705</v>
      </c>
      <c r="D6" s="22" t="s">
        <v>706</v>
      </c>
      <c r="E6" s="121">
        <v>1870</v>
      </c>
      <c r="F6" s="106" t="s">
        <v>9</v>
      </c>
      <c r="G6" s="14" t="s">
        <v>14</v>
      </c>
      <c r="H6" s="36"/>
      <c r="I6" s="27"/>
    </row>
    <row r="7" spans="1:9" s="5" customFormat="1" ht="93.75" customHeight="1" outlineLevel="2">
      <c r="A7" s="118"/>
      <c r="B7" s="97" t="s">
        <v>357</v>
      </c>
      <c r="C7" s="21" t="s">
        <v>358</v>
      </c>
      <c r="D7" s="22" t="s">
        <v>359</v>
      </c>
      <c r="E7" s="121">
        <v>1210</v>
      </c>
      <c r="F7" s="106" t="s">
        <v>9</v>
      </c>
      <c r="G7" s="14" t="s">
        <v>14</v>
      </c>
      <c r="H7" s="36"/>
      <c r="I7" s="27"/>
    </row>
    <row r="8" spans="1:9" s="5" customFormat="1" ht="93.75" customHeight="1" outlineLevel="2">
      <c r="A8" s="118"/>
      <c r="B8" s="99" t="s">
        <v>360</v>
      </c>
      <c r="C8" s="21" t="s">
        <v>361</v>
      </c>
      <c r="D8" s="109" t="s">
        <v>362</v>
      </c>
      <c r="E8" s="121">
        <v>1020</v>
      </c>
      <c r="F8" s="106" t="s">
        <v>9</v>
      </c>
      <c r="G8" s="14" t="s">
        <v>14</v>
      </c>
      <c r="H8" s="36"/>
      <c r="I8" s="27"/>
    </row>
    <row r="9" spans="1:9" s="5" customFormat="1" ht="93.75" customHeight="1" outlineLevel="2">
      <c r="A9" s="118"/>
      <c r="B9" s="97" t="s">
        <v>363</v>
      </c>
      <c r="C9" s="21" t="s">
        <v>364</v>
      </c>
      <c r="D9" s="22" t="s">
        <v>365</v>
      </c>
      <c r="E9" s="121">
        <v>750</v>
      </c>
      <c r="F9" s="106" t="s">
        <v>9</v>
      </c>
      <c r="G9" s="14" t="s">
        <v>14</v>
      </c>
      <c r="H9" s="36"/>
      <c r="I9" s="27"/>
    </row>
    <row r="10" spans="1:9" s="5" customFormat="1" ht="93.75" customHeight="1" outlineLevel="2">
      <c r="A10" s="118"/>
      <c r="B10" s="97" t="s">
        <v>744</v>
      </c>
      <c r="C10" s="21" t="s">
        <v>743</v>
      </c>
      <c r="D10" s="22" t="s">
        <v>745</v>
      </c>
      <c r="E10" s="121">
        <v>1410</v>
      </c>
      <c r="F10" s="106" t="s">
        <v>9</v>
      </c>
      <c r="G10" s="107" t="s">
        <v>14</v>
      </c>
      <c r="H10" s="36"/>
      <c r="I10" s="27"/>
    </row>
    <row r="11" spans="1:9" s="5" customFormat="1" ht="93.75" customHeight="1" outlineLevel="2">
      <c r="A11" s="103"/>
      <c r="B11" s="97" t="s">
        <v>366</v>
      </c>
      <c r="C11" s="19" t="s">
        <v>367</v>
      </c>
      <c r="D11" s="23" t="s">
        <v>368</v>
      </c>
      <c r="E11" s="121">
        <v>550</v>
      </c>
      <c r="F11" s="106" t="s">
        <v>831</v>
      </c>
      <c r="G11" s="14" t="s">
        <v>14</v>
      </c>
      <c r="H11" s="36"/>
      <c r="I11" s="27"/>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E9B1"/>
    <outlinePr summaryBelow="0"/>
  </sheetPr>
  <dimension ref="A1:M152"/>
  <sheetViews>
    <sheetView topLeftCell="D1" zoomScale="163" zoomScaleNormal="55" workbookViewId="0">
      <pane ySplit="1" topLeftCell="A2" activePane="bottomLeft" state="frozen"/>
      <selection activeCell="P28" sqref="P28"/>
      <selection pane="bottomLeft" activeCell="F1" sqref="F1:F1048576"/>
    </sheetView>
  </sheetViews>
  <sheetFormatPr baseColWidth="10" defaultColWidth="9" defaultRowHeight="14" outlineLevelRow="2"/>
  <cols>
    <col min="1" max="1" width="44.1640625" style="116" customWidth="1"/>
    <col min="2" max="2" width="25.1640625" style="50" customWidth="1"/>
    <col min="3" max="3" width="30.33203125" style="51" bestFit="1" customWidth="1"/>
    <col min="4" max="4" width="70.6640625" style="51" customWidth="1"/>
    <col min="5" max="5" width="11" style="114" bestFit="1" customWidth="1"/>
    <col min="6" max="6" width="12.33203125" style="140" customWidth="1"/>
    <col min="7" max="7" width="14.6640625" style="51" bestFit="1" customWidth="1"/>
    <col min="8" max="8" width="35.1640625" style="24" bestFit="1" customWidth="1"/>
    <col min="9" max="9" width="10.1640625" style="5" bestFit="1" customWidth="1"/>
    <col min="10" max="11" width="9" style="5"/>
    <col min="12" max="12" width="11.83203125" style="5" bestFit="1" customWidth="1"/>
    <col min="13" max="13" width="31.5" style="5" bestFit="1" customWidth="1"/>
    <col min="14" max="232" width="9" style="5"/>
    <col min="233" max="233" width="23.5" style="5" customWidth="1"/>
    <col min="234" max="234" width="56" style="5" customWidth="1"/>
    <col min="235" max="235" width="12.5" style="5" customWidth="1"/>
    <col min="236" max="237" width="12.33203125" style="5" customWidth="1"/>
    <col min="238" max="238" width="12.83203125" style="5" customWidth="1"/>
    <col min="239" max="239" width="12" style="5" customWidth="1"/>
    <col min="240" max="240" width="12.1640625" style="5" customWidth="1"/>
    <col min="241" max="241" width="11.83203125" style="5" bestFit="1" customWidth="1"/>
    <col min="242" max="242" width="14.5" style="5" customWidth="1"/>
    <col min="243" max="244" width="9" style="5"/>
    <col min="245" max="245" width="14.5" style="5" bestFit="1" customWidth="1"/>
    <col min="246" max="246" width="9" style="5"/>
    <col min="247" max="247" width="29.1640625" style="5" customWidth="1"/>
    <col min="248" max="248" width="10.33203125" style="5" customWidth="1"/>
    <col min="249" max="249" width="11.5" style="5" customWidth="1"/>
    <col min="250" max="488" width="9" style="5"/>
    <col min="489" max="489" width="23.5" style="5" customWidth="1"/>
    <col min="490" max="490" width="56" style="5" customWidth="1"/>
    <col min="491" max="491" width="12.5" style="5" customWidth="1"/>
    <col min="492" max="493" width="12.33203125" style="5" customWidth="1"/>
    <col min="494" max="494" width="12.83203125" style="5" customWidth="1"/>
    <col min="495" max="495" width="12" style="5" customWidth="1"/>
    <col min="496" max="496" width="12.1640625" style="5" customWidth="1"/>
    <col min="497" max="497" width="11.83203125" style="5" bestFit="1" customWidth="1"/>
    <col min="498" max="498" width="14.5" style="5" customWidth="1"/>
    <col min="499" max="500" width="9" style="5"/>
    <col min="501" max="501" width="14.5" style="5" bestFit="1" customWidth="1"/>
    <col min="502" max="502" width="9" style="5"/>
    <col min="503" max="503" width="29.1640625" style="5" customWidth="1"/>
    <col min="504" max="504" width="10.33203125" style="5" customWidth="1"/>
    <col min="505" max="505" width="11.5" style="5" customWidth="1"/>
    <col min="506" max="744" width="9" style="5"/>
    <col min="745" max="745" width="23.5" style="5" customWidth="1"/>
    <col min="746" max="746" width="56" style="5" customWidth="1"/>
    <col min="747" max="747" width="12.5" style="5" customWidth="1"/>
    <col min="748" max="749" width="12.33203125" style="5" customWidth="1"/>
    <col min="750" max="750" width="12.83203125" style="5" customWidth="1"/>
    <col min="751" max="751" width="12" style="5" customWidth="1"/>
    <col min="752" max="752" width="12.1640625" style="5" customWidth="1"/>
    <col min="753" max="753" width="11.83203125" style="5" bestFit="1" customWidth="1"/>
    <col min="754" max="754" width="14.5" style="5" customWidth="1"/>
    <col min="755" max="756" width="9" style="5"/>
    <col min="757" max="757" width="14.5" style="5" bestFit="1" customWidth="1"/>
    <col min="758" max="758" width="9" style="5"/>
    <col min="759" max="759" width="29.1640625" style="5" customWidth="1"/>
    <col min="760" max="760" width="10.33203125" style="5" customWidth="1"/>
    <col min="761" max="761" width="11.5" style="5" customWidth="1"/>
    <col min="762" max="1000" width="9" style="5"/>
    <col min="1001" max="1001" width="23.5" style="5" customWidth="1"/>
    <col min="1002" max="1002" width="56" style="5" customWidth="1"/>
    <col min="1003" max="1003" width="12.5" style="5" customWidth="1"/>
    <col min="1004" max="1005" width="12.33203125" style="5" customWidth="1"/>
    <col min="1006" max="1006" width="12.83203125" style="5" customWidth="1"/>
    <col min="1007" max="1007" width="12" style="5" customWidth="1"/>
    <col min="1008" max="1008" width="12.1640625" style="5" customWidth="1"/>
    <col min="1009" max="1009" width="11.83203125" style="5" bestFit="1" customWidth="1"/>
    <col min="1010" max="1010" width="14.5" style="5" customWidth="1"/>
    <col min="1011" max="1012" width="9" style="5"/>
    <col min="1013" max="1013" width="14.5" style="5" bestFit="1" customWidth="1"/>
    <col min="1014" max="1014" width="9" style="5"/>
    <col min="1015" max="1015" width="29.1640625" style="5" customWidth="1"/>
    <col min="1016" max="1016" width="10.33203125" style="5" customWidth="1"/>
    <col min="1017" max="1017" width="11.5" style="5" customWidth="1"/>
    <col min="1018" max="1256" width="9" style="5"/>
    <col min="1257" max="1257" width="23.5" style="5" customWidth="1"/>
    <col min="1258" max="1258" width="56" style="5" customWidth="1"/>
    <col min="1259" max="1259" width="12.5" style="5" customWidth="1"/>
    <col min="1260" max="1261" width="12.33203125" style="5" customWidth="1"/>
    <col min="1262" max="1262" width="12.83203125" style="5" customWidth="1"/>
    <col min="1263" max="1263" width="12" style="5" customWidth="1"/>
    <col min="1264" max="1264" width="12.1640625" style="5" customWidth="1"/>
    <col min="1265" max="1265" width="11.83203125" style="5" bestFit="1" customWidth="1"/>
    <col min="1266" max="1266" width="14.5" style="5" customWidth="1"/>
    <col min="1267" max="1268" width="9" style="5"/>
    <col min="1269" max="1269" width="14.5" style="5" bestFit="1" customWidth="1"/>
    <col min="1270" max="1270" width="9" style="5"/>
    <col min="1271" max="1271" width="29.1640625" style="5" customWidth="1"/>
    <col min="1272" max="1272" width="10.33203125" style="5" customWidth="1"/>
    <col min="1273" max="1273" width="11.5" style="5" customWidth="1"/>
    <col min="1274" max="1512" width="9" style="5"/>
    <col min="1513" max="1513" width="23.5" style="5" customWidth="1"/>
    <col min="1514" max="1514" width="56" style="5" customWidth="1"/>
    <col min="1515" max="1515" width="12.5" style="5" customWidth="1"/>
    <col min="1516" max="1517" width="12.33203125" style="5" customWidth="1"/>
    <col min="1518" max="1518" width="12.83203125" style="5" customWidth="1"/>
    <col min="1519" max="1519" width="12" style="5" customWidth="1"/>
    <col min="1520" max="1520" width="12.1640625" style="5" customWidth="1"/>
    <col min="1521" max="1521" width="11.83203125" style="5" bestFit="1" customWidth="1"/>
    <col min="1522" max="1522" width="14.5" style="5" customWidth="1"/>
    <col min="1523" max="1524" width="9" style="5"/>
    <col min="1525" max="1525" width="14.5" style="5" bestFit="1" customWidth="1"/>
    <col min="1526" max="1526" width="9" style="5"/>
    <col min="1527" max="1527" width="29.1640625" style="5" customWidth="1"/>
    <col min="1528" max="1528" width="10.33203125" style="5" customWidth="1"/>
    <col min="1529" max="1529" width="11.5" style="5" customWidth="1"/>
    <col min="1530" max="1768" width="9" style="5"/>
    <col min="1769" max="1769" width="23.5" style="5" customWidth="1"/>
    <col min="1770" max="1770" width="56" style="5" customWidth="1"/>
    <col min="1771" max="1771" width="12.5" style="5" customWidth="1"/>
    <col min="1772" max="1773" width="12.33203125" style="5" customWidth="1"/>
    <col min="1774" max="1774" width="12.83203125" style="5" customWidth="1"/>
    <col min="1775" max="1775" width="12" style="5" customWidth="1"/>
    <col min="1776" max="1776" width="12.1640625" style="5" customWidth="1"/>
    <col min="1777" max="1777" width="11.83203125" style="5" bestFit="1" customWidth="1"/>
    <col min="1778" max="1778" width="14.5" style="5" customWidth="1"/>
    <col min="1779" max="1780" width="9" style="5"/>
    <col min="1781" max="1781" width="14.5" style="5" bestFit="1" customWidth="1"/>
    <col min="1782" max="1782" width="9" style="5"/>
    <col min="1783" max="1783" width="29.1640625" style="5" customWidth="1"/>
    <col min="1784" max="1784" width="10.33203125" style="5" customWidth="1"/>
    <col min="1785" max="1785" width="11.5" style="5" customWidth="1"/>
    <col min="1786" max="2024" width="9" style="5"/>
    <col min="2025" max="2025" width="23.5" style="5" customWidth="1"/>
    <col min="2026" max="2026" width="56" style="5" customWidth="1"/>
    <col min="2027" max="2027" width="12.5" style="5" customWidth="1"/>
    <col min="2028" max="2029" width="12.33203125" style="5" customWidth="1"/>
    <col min="2030" max="2030" width="12.83203125" style="5" customWidth="1"/>
    <col min="2031" max="2031" width="12" style="5" customWidth="1"/>
    <col min="2032" max="2032" width="12.1640625" style="5" customWidth="1"/>
    <col min="2033" max="2033" width="11.83203125" style="5" bestFit="1" customWidth="1"/>
    <col min="2034" max="2034" width="14.5" style="5" customWidth="1"/>
    <col min="2035" max="2036" width="9" style="5"/>
    <col min="2037" max="2037" width="14.5" style="5" bestFit="1" customWidth="1"/>
    <col min="2038" max="2038" width="9" style="5"/>
    <col min="2039" max="2039" width="29.1640625" style="5" customWidth="1"/>
    <col min="2040" max="2040" width="10.33203125" style="5" customWidth="1"/>
    <col min="2041" max="2041" width="11.5" style="5" customWidth="1"/>
    <col min="2042" max="2280" width="9" style="5"/>
    <col min="2281" max="2281" width="23.5" style="5" customWidth="1"/>
    <col min="2282" max="2282" width="56" style="5" customWidth="1"/>
    <col min="2283" max="2283" width="12.5" style="5" customWidth="1"/>
    <col min="2284" max="2285" width="12.33203125" style="5" customWidth="1"/>
    <col min="2286" max="2286" width="12.83203125" style="5" customWidth="1"/>
    <col min="2287" max="2287" width="12" style="5" customWidth="1"/>
    <col min="2288" max="2288" width="12.1640625" style="5" customWidth="1"/>
    <col min="2289" max="2289" width="11.83203125" style="5" bestFit="1" customWidth="1"/>
    <col min="2290" max="2290" width="14.5" style="5" customWidth="1"/>
    <col min="2291" max="2292" width="9" style="5"/>
    <col min="2293" max="2293" width="14.5" style="5" bestFit="1" customWidth="1"/>
    <col min="2294" max="2294" width="9" style="5"/>
    <col min="2295" max="2295" width="29.1640625" style="5" customWidth="1"/>
    <col min="2296" max="2296" width="10.33203125" style="5" customWidth="1"/>
    <col min="2297" max="2297" width="11.5" style="5" customWidth="1"/>
    <col min="2298" max="2536" width="9" style="5"/>
    <col min="2537" max="2537" width="23.5" style="5" customWidth="1"/>
    <col min="2538" max="2538" width="56" style="5" customWidth="1"/>
    <col min="2539" max="2539" width="12.5" style="5" customWidth="1"/>
    <col min="2540" max="2541" width="12.33203125" style="5" customWidth="1"/>
    <col min="2542" max="2542" width="12.83203125" style="5" customWidth="1"/>
    <col min="2543" max="2543" width="12" style="5" customWidth="1"/>
    <col min="2544" max="2544" width="12.1640625" style="5" customWidth="1"/>
    <col min="2545" max="2545" width="11.83203125" style="5" bestFit="1" customWidth="1"/>
    <col min="2546" max="2546" width="14.5" style="5" customWidth="1"/>
    <col min="2547" max="2548" width="9" style="5"/>
    <col min="2549" max="2549" width="14.5" style="5" bestFit="1" customWidth="1"/>
    <col min="2550" max="2550" width="9" style="5"/>
    <col min="2551" max="2551" width="29.1640625" style="5" customWidth="1"/>
    <col min="2552" max="2552" width="10.33203125" style="5" customWidth="1"/>
    <col min="2553" max="2553" width="11.5" style="5" customWidth="1"/>
    <col min="2554" max="2792" width="9" style="5"/>
    <col min="2793" max="2793" width="23.5" style="5" customWidth="1"/>
    <col min="2794" max="2794" width="56" style="5" customWidth="1"/>
    <col min="2795" max="2795" width="12.5" style="5" customWidth="1"/>
    <col min="2796" max="2797" width="12.33203125" style="5" customWidth="1"/>
    <col min="2798" max="2798" width="12.83203125" style="5" customWidth="1"/>
    <col min="2799" max="2799" width="12" style="5" customWidth="1"/>
    <col min="2800" max="2800" width="12.1640625" style="5" customWidth="1"/>
    <col min="2801" max="2801" width="11.83203125" style="5" bestFit="1" customWidth="1"/>
    <col min="2802" max="2802" width="14.5" style="5" customWidth="1"/>
    <col min="2803" max="2804" width="9" style="5"/>
    <col min="2805" max="2805" width="14.5" style="5" bestFit="1" customWidth="1"/>
    <col min="2806" max="2806" width="9" style="5"/>
    <col min="2807" max="2807" width="29.1640625" style="5" customWidth="1"/>
    <col min="2808" max="2808" width="10.33203125" style="5" customWidth="1"/>
    <col min="2809" max="2809" width="11.5" style="5" customWidth="1"/>
    <col min="2810" max="3048" width="9" style="5"/>
    <col min="3049" max="3049" width="23.5" style="5" customWidth="1"/>
    <col min="3050" max="3050" width="56" style="5" customWidth="1"/>
    <col min="3051" max="3051" width="12.5" style="5" customWidth="1"/>
    <col min="3052" max="3053" width="12.33203125" style="5" customWidth="1"/>
    <col min="3054" max="3054" width="12.83203125" style="5" customWidth="1"/>
    <col min="3055" max="3055" width="12" style="5" customWidth="1"/>
    <col min="3056" max="3056" width="12.1640625" style="5" customWidth="1"/>
    <col min="3057" max="3057" width="11.83203125" style="5" bestFit="1" customWidth="1"/>
    <col min="3058" max="3058" width="14.5" style="5" customWidth="1"/>
    <col min="3059" max="3060" width="9" style="5"/>
    <col min="3061" max="3061" width="14.5" style="5" bestFit="1" customWidth="1"/>
    <col min="3062" max="3062" width="9" style="5"/>
    <col min="3063" max="3063" width="29.1640625" style="5" customWidth="1"/>
    <col min="3064" max="3064" width="10.33203125" style="5" customWidth="1"/>
    <col min="3065" max="3065" width="11.5" style="5" customWidth="1"/>
    <col min="3066" max="3304" width="9" style="5"/>
    <col min="3305" max="3305" width="23.5" style="5" customWidth="1"/>
    <col min="3306" max="3306" width="56" style="5" customWidth="1"/>
    <col min="3307" max="3307" width="12.5" style="5" customWidth="1"/>
    <col min="3308" max="3309" width="12.33203125" style="5" customWidth="1"/>
    <col min="3310" max="3310" width="12.83203125" style="5" customWidth="1"/>
    <col min="3311" max="3311" width="12" style="5" customWidth="1"/>
    <col min="3312" max="3312" width="12.1640625" style="5" customWidth="1"/>
    <col min="3313" max="3313" width="11.83203125" style="5" bestFit="1" customWidth="1"/>
    <col min="3314" max="3314" width="14.5" style="5" customWidth="1"/>
    <col min="3315" max="3316" width="9" style="5"/>
    <col min="3317" max="3317" width="14.5" style="5" bestFit="1" customWidth="1"/>
    <col min="3318" max="3318" width="9" style="5"/>
    <col min="3319" max="3319" width="29.1640625" style="5" customWidth="1"/>
    <col min="3320" max="3320" width="10.33203125" style="5" customWidth="1"/>
    <col min="3321" max="3321" width="11.5" style="5" customWidth="1"/>
    <col min="3322" max="3560" width="9" style="5"/>
    <col min="3561" max="3561" width="23.5" style="5" customWidth="1"/>
    <col min="3562" max="3562" width="56" style="5" customWidth="1"/>
    <col min="3563" max="3563" width="12.5" style="5" customWidth="1"/>
    <col min="3564" max="3565" width="12.33203125" style="5" customWidth="1"/>
    <col min="3566" max="3566" width="12.83203125" style="5" customWidth="1"/>
    <col min="3567" max="3567" width="12" style="5" customWidth="1"/>
    <col min="3568" max="3568" width="12.1640625" style="5" customWidth="1"/>
    <col min="3569" max="3569" width="11.83203125" style="5" bestFit="1" customWidth="1"/>
    <col min="3570" max="3570" width="14.5" style="5" customWidth="1"/>
    <col min="3571" max="3572" width="9" style="5"/>
    <col min="3573" max="3573" width="14.5" style="5" bestFit="1" customWidth="1"/>
    <col min="3574" max="3574" width="9" style="5"/>
    <col min="3575" max="3575" width="29.1640625" style="5" customWidth="1"/>
    <col min="3576" max="3576" width="10.33203125" style="5" customWidth="1"/>
    <col min="3577" max="3577" width="11.5" style="5" customWidth="1"/>
    <col min="3578" max="3816" width="9" style="5"/>
    <col min="3817" max="3817" width="23.5" style="5" customWidth="1"/>
    <col min="3818" max="3818" width="56" style="5" customWidth="1"/>
    <col min="3819" max="3819" width="12.5" style="5" customWidth="1"/>
    <col min="3820" max="3821" width="12.33203125" style="5" customWidth="1"/>
    <col min="3822" max="3822" width="12.83203125" style="5" customWidth="1"/>
    <col min="3823" max="3823" width="12" style="5" customWidth="1"/>
    <col min="3824" max="3824" width="12.1640625" style="5" customWidth="1"/>
    <col min="3825" max="3825" width="11.83203125" style="5" bestFit="1" customWidth="1"/>
    <col min="3826" max="3826" width="14.5" style="5" customWidth="1"/>
    <col min="3827" max="3828" width="9" style="5"/>
    <col min="3829" max="3829" width="14.5" style="5" bestFit="1" customWidth="1"/>
    <col min="3830" max="3830" width="9" style="5"/>
    <col min="3831" max="3831" width="29.1640625" style="5" customWidth="1"/>
    <col min="3832" max="3832" width="10.33203125" style="5" customWidth="1"/>
    <col min="3833" max="3833" width="11.5" style="5" customWidth="1"/>
    <col min="3834" max="4072" width="9" style="5"/>
    <col min="4073" max="4073" width="23.5" style="5" customWidth="1"/>
    <col min="4074" max="4074" width="56" style="5" customWidth="1"/>
    <col min="4075" max="4075" width="12.5" style="5" customWidth="1"/>
    <col min="4076" max="4077" width="12.33203125" style="5" customWidth="1"/>
    <col min="4078" max="4078" width="12.83203125" style="5" customWidth="1"/>
    <col min="4079" max="4079" width="12" style="5" customWidth="1"/>
    <col min="4080" max="4080" width="12.1640625" style="5" customWidth="1"/>
    <col min="4081" max="4081" width="11.83203125" style="5" bestFit="1" customWidth="1"/>
    <col min="4082" max="4082" width="14.5" style="5" customWidth="1"/>
    <col min="4083" max="4084" width="9" style="5"/>
    <col min="4085" max="4085" width="14.5" style="5" bestFit="1" customWidth="1"/>
    <col min="4086" max="4086" width="9" style="5"/>
    <col min="4087" max="4087" width="29.1640625" style="5" customWidth="1"/>
    <col min="4088" max="4088" width="10.33203125" style="5" customWidth="1"/>
    <col min="4089" max="4089" width="11.5" style="5" customWidth="1"/>
    <col min="4090" max="4328" width="9" style="5"/>
    <col min="4329" max="4329" width="23.5" style="5" customWidth="1"/>
    <col min="4330" max="4330" width="56" style="5" customWidth="1"/>
    <col min="4331" max="4331" width="12.5" style="5" customWidth="1"/>
    <col min="4332" max="4333" width="12.33203125" style="5" customWidth="1"/>
    <col min="4334" max="4334" width="12.83203125" style="5" customWidth="1"/>
    <col min="4335" max="4335" width="12" style="5" customWidth="1"/>
    <col min="4336" max="4336" width="12.1640625" style="5" customWidth="1"/>
    <col min="4337" max="4337" width="11.83203125" style="5" bestFit="1" customWidth="1"/>
    <col min="4338" max="4338" width="14.5" style="5" customWidth="1"/>
    <col min="4339" max="4340" width="9" style="5"/>
    <col min="4341" max="4341" width="14.5" style="5" bestFit="1" customWidth="1"/>
    <col min="4342" max="4342" width="9" style="5"/>
    <col min="4343" max="4343" width="29.1640625" style="5" customWidth="1"/>
    <col min="4344" max="4344" width="10.33203125" style="5" customWidth="1"/>
    <col min="4345" max="4345" width="11.5" style="5" customWidth="1"/>
    <col min="4346" max="4584" width="9" style="5"/>
    <col min="4585" max="4585" width="23.5" style="5" customWidth="1"/>
    <col min="4586" max="4586" width="56" style="5" customWidth="1"/>
    <col min="4587" max="4587" width="12.5" style="5" customWidth="1"/>
    <col min="4588" max="4589" width="12.33203125" style="5" customWidth="1"/>
    <col min="4590" max="4590" width="12.83203125" style="5" customWidth="1"/>
    <col min="4591" max="4591" width="12" style="5" customWidth="1"/>
    <col min="4592" max="4592" width="12.1640625" style="5" customWidth="1"/>
    <col min="4593" max="4593" width="11.83203125" style="5" bestFit="1" customWidth="1"/>
    <col min="4594" max="4594" width="14.5" style="5" customWidth="1"/>
    <col min="4595" max="4596" width="9" style="5"/>
    <col min="4597" max="4597" width="14.5" style="5" bestFit="1" customWidth="1"/>
    <col min="4598" max="4598" width="9" style="5"/>
    <col min="4599" max="4599" width="29.1640625" style="5" customWidth="1"/>
    <col min="4600" max="4600" width="10.33203125" style="5" customWidth="1"/>
    <col min="4601" max="4601" width="11.5" style="5" customWidth="1"/>
    <col min="4602" max="4840" width="9" style="5"/>
    <col min="4841" max="4841" width="23.5" style="5" customWidth="1"/>
    <col min="4842" max="4842" width="56" style="5" customWidth="1"/>
    <col min="4843" max="4843" width="12.5" style="5" customWidth="1"/>
    <col min="4844" max="4845" width="12.33203125" style="5" customWidth="1"/>
    <col min="4846" max="4846" width="12.83203125" style="5" customWidth="1"/>
    <col min="4847" max="4847" width="12" style="5" customWidth="1"/>
    <col min="4848" max="4848" width="12.1640625" style="5" customWidth="1"/>
    <col min="4849" max="4849" width="11.83203125" style="5" bestFit="1" customWidth="1"/>
    <col min="4850" max="4850" width="14.5" style="5" customWidth="1"/>
    <col min="4851" max="4852" width="9" style="5"/>
    <col min="4853" max="4853" width="14.5" style="5" bestFit="1" customWidth="1"/>
    <col min="4854" max="4854" width="9" style="5"/>
    <col min="4855" max="4855" width="29.1640625" style="5" customWidth="1"/>
    <col min="4856" max="4856" width="10.33203125" style="5" customWidth="1"/>
    <col min="4857" max="4857" width="11.5" style="5" customWidth="1"/>
    <col min="4858" max="5096" width="9" style="5"/>
    <col min="5097" max="5097" width="23.5" style="5" customWidth="1"/>
    <col min="5098" max="5098" width="56" style="5" customWidth="1"/>
    <col min="5099" max="5099" width="12.5" style="5" customWidth="1"/>
    <col min="5100" max="5101" width="12.33203125" style="5" customWidth="1"/>
    <col min="5102" max="5102" width="12.83203125" style="5" customWidth="1"/>
    <col min="5103" max="5103" width="12" style="5" customWidth="1"/>
    <col min="5104" max="5104" width="12.1640625" style="5" customWidth="1"/>
    <col min="5105" max="5105" width="11.83203125" style="5" bestFit="1" customWidth="1"/>
    <col min="5106" max="5106" width="14.5" style="5" customWidth="1"/>
    <col min="5107" max="5108" width="9" style="5"/>
    <col min="5109" max="5109" width="14.5" style="5" bestFit="1" customWidth="1"/>
    <col min="5110" max="5110" width="9" style="5"/>
    <col min="5111" max="5111" width="29.1640625" style="5" customWidth="1"/>
    <col min="5112" max="5112" width="10.33203125" style="5" customWidth="1"/>
    <col min="5113" max="5113" width="11.5" style="5" customWidth="1"/>
    <col min="5114" max="5352" width="9" style="5"/>
    <col min="5353" max="5353" width="23.5" style="5" customWidth="1"/>
    <col min="5354" max="5354" width="56" style="5" customWidth="1"/>
    <col min="5355" max="5355" width="12.5" style="5" customWidth="1"/>
    <col min="5356" max="5357" width="12.33203125" style="5" customWidth="1"/>
    <col min="5358" max="5358" width="12.83203125" style="5" customWidth="1"/>
    <col min="5359" max="5359" width="12" style="5" customWidth="1"/>
    <col min="5360" max="5360" width="12.1640625" style="5" customWidth="1"/>
    <col min="5361" max="5361" width="11.83203125" style="5" bestFit="1" customWidth="1"/>
    <col min="5362" max="5362" width="14.5" style="5" customWidth="1"/>
    <col min="5363" max="5364" width="9" style="5"/>
    <col min="5365" max="5365" width="14.5" style="5" bestFit="1" customWidth="1"/>
    <col min="5366" max="5366" width="9" style="5"/>
    <col min="5367" max="5367" width="29.1640625" style="5" customWidth="1"/>
    <col min="5368" max="5368" width="10.33203125" style="5" customWidth="1"/>
    <col min="5369" max="5369" width="11.5" style="5" customWidth="1"/>
    <col min="5370" max="5608" width="9" style="5"/>
    <col min="5609" max="5609" width="23.5" style="5" customWidth="1"/>
    <col min="5610" max="5610" width="56" style="5" customWidth="1"/>
    <col min="5611" max="5611" width="12.5" style="5" customWidth="1"/>
    <col min="5612" max="5613" width="12.33203125" style="5" customWidth="1"/>
    <col min="5614" max="5614" width="12.83203125" style="5" customWidth="1"/>
    <col min="5615" max="5615" width="12" style="5" customWidth="1"/>
    <col min="5616" max="5616" width="12.1640625" style="5" customWidth="1"/>
    <col min="5617" max="5617" width="11.83203125" style="5" bestFit="1" customWidth="1"/>
    <col min="5618" max="5618" width="14.5" style="5" customWidth="1"/>
    <col min="5619" max="5620" width="9" style="5"/>
    <col min="5621" max="5621" width="14.5" style="5" bestFit="1" customWidth="1"/>
    <col min="5622" max="5622" width="9" style="5"/>
    <col min="5623" max="5623" width="29.1640625" style="5" customWidth="1"/>
    <col min="5624" max="5624" width="10.33203125" style="5" customWidth="1"/>
    <col min="5625" max="5625" width="11.5" style="5" customWidth="1"/>
    <col min="5626" max="5864" width="9" style="5"/>
    <col min="5865" max="5865" width="23.5" style="5" customWidth="1"/>
    <col min="5866" max="5866" width="56" style="5" customWidth="1"/>
    <col min="5867" max="5867" width="12.5" style="5" customWidth="1"/>
    <col min="5868" max="5869" width="12.33203125" style="5" customWidth="1"/>
    <col min="5870" max="5870" width="12.83203125" style="5" customWidth="1"/>
    <col min="5871" max="5871" width="12" style="5" customWidth="1"/>
    <col min="5872" max="5872" width="12.1640625" style="5" customWidth="1"/>
    <col min="5873" max="5873" width="11.83203125" style="5" bestFit="1" customWidth="1"/>
    <col min="5874" max="5874" width="14.5" style="5" customWidth="1"/>
    <col min="5875" max="5876" width="9" style="5"/>
    <col min="5877" max="5877" width="14.5" style="5" bestFit="1" customWidth="1"/>
    <col min="5878" max="5878" width="9" style="5"/>
    <col min="5879" max="5879" width="29.1640625" style="5" customWidth="1"/>
    <col min="5880" max="5880" width="10.33203125" style="5" customWidth="1"/>
    <col min="5881" max="5881" width="11.5" style="5" customWidth="1"/>
    <col min="5882" max="6120" width="9" style="5"/>
    <col min="6121" max="6121" width="23.5" style="5" customWidth="1"/>
    <col min="6122" max="6122" width="56" style="5" customWidth="1"/>
    <col min="6123" max="6123" width="12.5" style="5" customWidth="1"/>
    <col min="6124" max="6125" width="12.33203125" style="5" customWidth="1"/>
    <col min="6126" max="6126" width="12.83203125" style="5" customWidth="1"/>
    <col min="6127" max="6127" width="12" style="5" customWidth="1"/>
    <col min="6128" max="6128" width="12.1640625" style="5" customWidth="1"/>
    <col min="6129" max="6129" width="11.83203125" style="5" bestFit="1" customWidth="1"/>
    <col min="6130" max="6130" width="14.5" style="5" customWidth="1"/>
    <col min="6131" max="6132" width="9" style="5"/>
    <col min="6133" max="6133" width="14.5" style="5" bestFit="1" customWidth="1"/>
    <col min="6134" max="6134" width="9" style="5"/>
    <col min="6135" max="6135" width="29.1640625" style="5" customWidth="1"/>
    <col min="6136" max="6136" width="10.33203125" style="5" customWidth="1"/>
    <col min="6137" max="6137" width="11.5" style="5" customWidth="1"/>
    <col min="6138" max="6376" width="9" style="5"/>
    <col min="6377" max="6377" width="23.5" style="5" customWidth="1"/>
    <col min="6378" max="6378" width="56" style="5" customWidth="1"/>
    <col min="6379" max="6379" width="12.5" style="5" customWidth="1"/>
    <col min="6380" max="6381" width="12.33203125" style="5" customWidth="1"/>
    <col min="6382" max="6382" width="12.83203125" style="5" customWidth="1"/>
    <col min="6383" max="6383" width="12" style="5" customWidth="1"/>
    <col min="6384" max="6384" width="12.1640625" style="5" customWidth="1"/>
    <col min="6385" max="6385" width="11.83203125" style="5" bestFit="1" customWidth="1"/>
    <col min="6386" max="6386" width="14.5" style="5" customWidth="1"/>
    <col min="6387" max="6388" width="9" style="5"/>
    <col min="6389" max="6389" width="14.5" style="5" bestFit="1" customWidth="1"/>
    <col min="6390" max="6390" width="9" style="5"/>
    <col min="6391" max="6391" width="29.1640625" style="5" customWidth="1"/>
    <col min="6392" max="6392" width="10.33203125" style="5" customWidth="1"/>
    <col min="6393" max="6393" width="11.5" style="5" customWidth="1"/>
    <col min="6394" max="6632" width="9" style="5"/>
    <col min="6633" max="6633" width="23.5" style="5" customWidth="1"/>
    <col min="6634" max="6634" width="56" style="5" customWidth="1"/>
    <col min="6635" max="6635" width="12.5" style="5" customWidth="1"/>
    <col min="6636" max="6637" width="12.33203125" style="5" customWidth="1"/>
    <col min="6638" max="6638" width="12.83203125" style="5" customWidth="1"/>
    <col min="6639" max="6639" width="12" style="5" customWidth="1"/>
    <col min="6640" max="6640" width="12.1640625" style="5" customWidth="1"/>
    <col min="6641" max="6641" width="11.83203125" style="5" bestFit="1" customWidth="1"/>
    <col min="6642" max="6642" width="14.5" style="5" customWidth="1"/>
    <col min="6643" max="6644" width="9" style="5"/>
    <col min="6645" max="6645" width="14.5" style="5" bestFit="1" customWidth="1"/>
    <col min="6646" max="6646" width="9" style="5"/>
    <col min="6647" max="6647" width="29.1640625" style="5" customWidth="1"/>
    <col min="6648" max="6648" width="10.33203125" style="5" customWidth="1"/>
    <col min="6649" max="6649" width="11.5" style="5" customWidth="1"/>
    <col min="6650" max="6888" width="9" style="5"/>
    <col min="6889" max="6889" width="23.5" style="5" customWidth="1"/>
    <col min="6890" max="6890" width="56" style="5" customWidth="1"/>
    <col min="6891" max="6891" width="12.5" style="5" customWidth="1"/>
    <col min="6892" max="6893" width="12.33203125" style="5" customWidth="1"/>
    <col min="6894" max="6894" width="12.83203125" style="5" customWidth="1"/>
    <col min="6895" max="6895" width="12" style="5" customWidth="1"/>
    <col min="6896" max="6896" width="12.1640625" style="5" customWidth="1"/>
    <col min="6897" max="6897" width="11.83203125" style="5" bestFit="1" customWidth="1"/>
    <col min="6898" max="6898" width="14.5" style="5" customWidth="1"/>
    <col min="6899" max="6900" width="9" style="5"/>
    <col min="6901" max="6901" width="14.5" style="5" bestFit="1" customWidth="1"/>
    <col min="6902" max="6902" width="9" style="5"/>
    <col min="6903" max="6903" width="29.1640625" style="5" customWidth="1"/>
    <col min="6904" max="6904" width="10.33203125" style="5" customWidth="1"/>
    <col min="6905" max="6905" width="11.5" style="5" customWidth="1"/>
    <col min="6906" max="7144" width="9" style="5"/>
    <col min="7145" max="7145" width="23.5" style="5" customWidth="1"/>
    <col min="7146" max="7146" width="56" style="5" customWidth="1"/>
    <col min="7147" max="7147" width="12.5" style="5" customWidth="1"/>
    <col min="7148" max="7149" width="12.33203125" style="5" customWidth="1"/>
    <col min="7150" max="7150" width="12.83203125" style="5" customWidth="1"/>
    <col min="7151" max="7151" width="12" style="5" customWidth="1"/>
    <col min="7152" max="7152" width="12.1640625" style="5" customWidth="1"/>
    <col min="7153" max="7153" width="11.83203125" style="5" bestFit="1" customWidth="1"/>
    <col min="7154" max="7154" width="14.5" style="5" customWidth="1"/>
    <col min="7155" max="7156" width="9" style="5"/>
    <col min="7157" max="7157" width="14.5" style="5" bestFit="1" customWidth="1"/>
    <col min="7158" max="7158" width="9" style="5"/>
    <col min="7159" max="7159" width="29.1640625" style="5" customWidth="1"/>
    <col min="7160" max="7160" width="10.33203125" style="5" customWidth="1"/>
    <col min="7161" max="7161" width="11.5" style="5" customWidth="1"/>
    <col min="7162" max="7400" width="9" style="5"/>
    <col min="7401" max="7401" width="23.5" style="5" customWidth="1"/>
    <col min="7402" max="7402" width="56" style="5" customWidth="1"/>
    <col min="7403" max="7403" width="12.5" style="5" customWidth="1"/>
    <col min="7404" max="7405" width="12.33203125" style="5" customWidth="1"/>
    <col min="7406" max="7406" width="12.83203125" style="5" customWidth="1"/>
    <col min="7407" max="7407" width="12" style="5" customWidth="1"/>
    <col min="7408" max="7408" width="12.1640625" style="5" customWidth="1"/>
    <col min="7409" max="7409" width="11.83203125" style="5" bestFit="1" customWidth="1"/>
    <col min="7410" max="7410" width="14.5" style="5" customWidth="1"/>
    <col min="7411" max="7412" width="9" style="5"/>
    <col min="7413" max="7413" width="14.5" style="5" bestFit="1" customWidth="1"/>
    <col min="7414" max="7414" width="9" style="5"/>
    <col min="7415" max="7415" width="29.1640625" style="5" customWidth="1"/>
    <col min="7416" max="7416" width="10.33203125" style="5" customWidth="1"/>
    <col min="7417" max="7417" width="11.5" style="5" customWidth="1"/>
    <col min="7418" max="7656" width="9" style="5"/>
    <col min="7657" max="7657" width="23.5" style="5" customWidth="1"/>
    <col min="7658" max="7658" width="56" style="5" customWidth="1"/>
    <col min="7659" max="7659" width="12.5" style="5" customWidth="1"/>
    <col min="7660" max="7661" width="12.33203125" style="5" customWidth="1"/>
    <col min="7662" max="7662" width="12.83203125" style="5" customWidth="1"/>
    <col min="7663" max="7663" width="12" style="5" customWidth="1"/>
    <col min="7664" max="7664" width="12.1640625" style="5" customWidth="1"/>
    <col min="7665" max="7665" width="11.83203125" style="5" bestFit="1" customWidth="1"/>
    <col min="7666" max="7666" width="14.5" style="5" customWidth="1"/>
    <col min="7667" max="7668" width="9" style="5"/>
    <col min="7669" max="7669" width="14.5" style="5" bestFit="1" customWidth="1"/>
    <col min="7670" max="7670" width="9" style="5"/>
    <col min="7671" max="7671" width="29.1640625" style="5" customWidth="1"/>
    <col min="7672" max="7672" width="10.33203125" style="5" customWidth="1"/>
    <col min="7673" max="7673" width="11.5" style="5" customWidth="1"/>
    <col min="7674" max="7912" width="9" style="5"/>
    <col min="7913" max="7913" width="23.5" style="5" customWidth="1"/>
    <col min="7914" max="7914" width="56" style="5" customWidth="1"/>
    <col min="7915" max="7915" width="12.5" style="5" customWidth="1"/>
    <col min="7916" max="7917" width="12.33203125" style="5" customWidth="1"/>
    <col min="7918" max="7918" width="12.83203125" style="5" customWidth="1"/>
    <col min="7919" max="7919" width="12" style="5" customWidth="1"/>
    <col min="7920" max="7920" width="12.1640625" style="5" customWidth="1"/>
    <col min="7921" max="7921" width="11.83203125" style="5" bestFit="1" customWidth="1"/>
    <col min="7922" max="7922" width="14.5" style="5" customWidth="1"/>
    <col min="7923" max="7924" width="9" style="5"/>
    <col min="7925" max="7925" width="14.5" style="5" bestFit="1" customWidth="1"/>
    <col min="7926" max="7926" width="9" style="5"/>
    <col min="7927" max="7927" width="29.1640625" style="5" customWidth="1"/>
    <col min="7928" max="7928" width="10.33203125" style="5" customWidth="1"/>
    <col min="7929" max="7929" width="11.5" style="5" customWidth="1"/>
    <col min="7930" max="8168" width="9" style="5"/>
    <col min="8169" max="8169" width="23.5" style="5" customWidth="1"/>
    <col min="8170" max="8170" width="56" style="5" customWidth="1"/>
    <col min="8171" max="8171" width="12.5" style="5" customWidth="1"/>
    <col min="8172" max="8173" width="12.33203125" style="5" customWidth="1"/>
    <col min="8174" max="8174" width="12.83203125" style="5" customWidth="1"/>
    <col min="8175" max="8175" width="12" style="5" customWidth="1"/>
    <col min="8176" max="8176" width="12.1640625" style="5" customWidth="1"/>
    <col min="8177" max="8177" width="11.83203125" style="5" bestFit="1" customWidth="1"/>
    <col min="8178" max="8178" width="14.5" style="5" customWidth="1"/>
    <col min="8179" max="8180" width="9" style="5"/>
    <col min="8181" max="8181" width="14.5" style="5" bestFit="1" customWidth="1"/>
    <col min="8182" max="8182" width="9" style="5"/>
    <col min="8183" max="8183" width="29.1640625" style="5" customWidth="1"/>
    <col min="8184" max="8184" width="10.33203125" style="5" customWidth="1"/>
    <col min="8185" max="8185" width="11.5" style="5" customWidth="1"/>
    <col min="8186" max="8424" width="9" style="5"/>
    <col min="8425" max="8425" width="23.5" style="5" customWidth="1"/>
    <col min="8426" max="8426" width="56" style="5" customWidth="1"/>
    <col min="8427" max="8427" width="12.5" style="5" customWidth="1"/>
    <col min="8428" max="8429" width="12.33203125" style="5" customWidth="1"/>
    <col min="8430" max="8430" width="12.83203125" style="5" customWidth="1"/>
    <col min="8431" max="8431" width="12" style="5" customWidth="1"/>
    <col min="8432" max="8432" width="12.1640625" style="5" customWidth="1"/>
    <col min="8433" max="8433" width="11.83203125" style="5" bestFit="1" customWidth="1"/>
    <col min="8434" max="8434" width="14.5" style="5" customWidth="1"/>
    <col min="8435" max="8436" width="9" style="5"/>
    <col min="8437" max="8437" width="14.5" style="5" bestFit="1" customWidth="1"/>
    <col min="8438" max="8438" width="9" style="5"/>
    <col min="8439" max="8439" width="29.1640625" style="5" customWidth="1"/>
    <col min="8440" max="8440" width="10.33203125" style="5" customWidth="1"/>
    <col min="8441" max="8441" width="11.5" style="5" customWidth="1"/>
    <col min="8442" max="8680" width="9" style="5"/>
    <col min="8681" max="8681" width="23.5" style="5" customWidth="1"/>
    <col min="8682" max="8682" width="56" style="5" customWidth="1"/>
    <col min="8683" max="8683" width="12.5" style="5" customWidth="1"/>
    <col min="8684" max="8685" width="12.33203125" style="5" customWidth="1"/>
    <col min="8686" max="8686" width="12.83203125" style="5" customWidth="1"/>
    <col min="8687" max="8687" width="12" style="5" customWidth="1"/>
    <col min="8688" max="8688" width="12.1640625" style="5" customWidth="1"/>
    <col min="8689" max="8689" width="11.83203125" style="5" bestFit="1" customWidth="1"/>
    <col min="8690" max="8690" width="14.5" style="5" customWidth="1"/>
    <col min="8691" max="8692" width="9" style="5"/>
    <col min="8693" max="8693" width="14.5" style="5" bestFit="1" customWidth="1"/>
    <col min="8694" max="8694" width="9" style="5"/>
    <col min="8695" max="8695" width="29.1640625" style="5" customWidth="1"/>
    <col min="8696" max="8696" width="10.33203125" style="5" customWidth="1"/>
    <col min="8697" max="8697" width="11.5" style="5" customWidth="1"/>
    <col min="8698" max="8936" width="9" style="5"/>
    <col min="8937" max="8937" width="23.5" style="5" customWidth="1"/>
    <col min="8938" max="8938" width="56" style="5" customWidth="1"/>
    <col min="8939" max="8939" width="12.5" style="5" customWidth="1"/>
    <col min="8940" max="8941" width="12.33203125" style="5" customWidth="1"/>
    <col min="8942" max="8942" width="12.83203125" style="5" customWidth="1"/>
    <col min="8943" max="8943" width="12" style="5" customWidth="1"/>
    <col min="8944" max="8944" width="12.1640625" style="5" customWidth="1"/>
    <col min="8945" max="8945" width="11.83203125" style="5" bestFit="1" customWidth="1"/>
    <col min="8946" max="8946" width="14.5" style="5" customWidth="1"/>
    <col min="8947" max="8948" width="9" style="5"/>
    <col min="8949" max="8949" width="14.5" style="5" bestFit="1" customWidth="1"/>
    <col min="8950" max="8950" width="9" style="5"/>
    <col min="8951" max="8951" width="29.1640625" style="5" customWidth="1"/>
    <col min="8952" max="8952" width="10.33203125" style="5" customWidth="1"/>
    <col min="8953" max="8953" width="11.5" style="5" customWidth="1"/>
    <col min="8954" max="9192" width="9" style="5"/>
    <col min="9193" max="9193" width="23.5" style="5" customWidth="1"/>
    <col min="9194" max="9194" width="56" style="5" customWidth="1"/>
    <col min="9195" max="9195" width="12.5" style="5" customWidth="1"/>
    <col min="9196" max="9197" width="12.33203125" style="5" customWidth="1"/>
    <col min="9198" max="9198" width="12.83203125" style="5" customWidth="1"/>
    <col min="9199" max="9199" width="12" style="5" customWidth="1"/>
    <col min="9200" max="9200" width="12.1640625" style="5" customWidth="1"/>
    <col min="9201" max="9201" width="11.83203125" style="5" bestFit="1" customWidth="1"/>
    <col min="9202" max="9202" width="14.5" style="5" customWidth="1"/>
    <col min="9203" max="9204" width="9" style="5"/>
    <col min="9205" max="9205" width="14.5" style="5" bestFit="1" customWidth="1"/>
    <col min="9206" max="9206" width="9" style="5"/>
    <col min="9207" max="9207" width="29.1640625" style="5" customWidth="1"/>
    <col min="9208" max="9208" width="10.33203125" style="5" customWidth="1"/>
    <col min="9209" max="9209" width="11.5" style="5" customWidth="1"/>
    <col min="9210" max="9448" width="9" style="5"/>
    <col min="9449" max="9449" width="23.5" style="5" customWidth="1"/>
    <col min="9450" max="9450" width="56" style="5" customWidth="1"/>
    <col min="9451" max="9451" width="12.5" style="5" customWidth="1"/>
    <col min="9452" max="9453" width="12.33203125" style="5" customWidth="1"/>
    <col min="9454" max="9454" width="12.83203125" style="5" customWidth="1"/>
    <col min="9455" max="9455" width="12" style="5" customWidth="1"/>
    <col min="9456" max="9456" width="12.1640625" style="5" customWidth="1"/>
    <col min="9457" max="9457" width="11.83203125" style="5" bestFit="1" customWidth="1"/>
    <col min="9458" max="9458" width="14.5" style="5" customWidth="1"/>
    <col min="9459" max="9460" width="9" style="5"/>
    <col min="9461" max="9461" width="14.5" style="5" bestFit="1" customWidth="1"/>
    <col min="9462" max="9462" width="9" style="5"/>
    <col min="9463" max="9463" width="29.1640625" style="5" customWidth="1"/>
    <col min="9464" max="9464" width="10.33203125" style="5" customWidth="1"/>
    <col min="9465" max="9465" width="11.5" style="5" customWidth="1"/>
    <col min="9466" max="9704" width="9" style="5"/>
    <col min="9705" max="9705" width="23.5" style="5" customWidth="1"/>
    <col min="9706" max="9706" width="56" style="5" customWidth="1"/>
    <col min="9707" max="9707" width="12.5" style="5" customWidth="1"/>
    <col min="9708" max="9709" width="12.33203125" style="5" customWidth="1"/>
    <col min="9710" max="9710" width="12.83203125" style="5" customWidth="1"/>
    <col min="9711" max="9711" width="12" style="5" customWidth="1"/>
    <col min="9712" max="9712" width="12.1640625" style="5" customWidth="1"/>
    <col min="9713" max="9713" width="11.83203125" style="5" bestFit="1" customWidth="1"/>
    <col min="9714" max="9714" width="14.5" style="5" customWidth="1"/>
    <col min="9715" max="9716" width="9" style="5"/>
    <col min="9717" max="9717" width="14.5" style="5" bestFit="1" customWidth="1"/>
    <col min="9718" max="9718" width="9" style="5"/>
    <col min="9719" max="9719" width="29.1640625" style="5" customWidth="1"/>
    <col min="9720" max="9720" width="10.33203125" style="5" customWidth="1"/>
    <col min="9721" max="9721" width="11.5" style="5" customWidth="1"/>
    <col min="9722" max="9960" width="9" style="5"/>
    <col min="9961" max="9961" width="23.5" style="5" customWidth="1"/>
    <col min="9962" max="9962" width="56" style="5" customWidth="1"/>
    <col min="9963" max="9963" width="12.5" style="5" customWidth="1"/>
    <col min="9964" max="9965" width="12.33203125" style="5" customWidth="1"/>
    <col min="9966" max="9966" width="12.83203125" style="5" customWidth="1"/>
    <col min="9967" max="9967" width="12" style="5" customWidth="1"/>
    <col min="9968" max="9968" width="12.1640625" style="5" customWidth="1"/>
    <col min="9969" max="9969" width="11.83203125" style="5" bestFit="1" customWidth="1"/>
    <col min="9970" max="9970" width="14.5" style="5" customWidth="1"/>
    <col min="9971" max="9972" width="9" style="5"/>
    <col min="9973" max="9973" width="14.5" style="5" bestFit="1" customWidth="1"/>
    <col min="9974" max="9974" width="9" style="5"/>
    <col min="9975" max="9975" width="29.1640625" style="5" customWidth="1"/>
    <col min="9976" max="9976" width="10.33203125" style="5" customWidth="1"/>
    <col min="9977" max="9977" width="11.5" style="5" customWidth="1"/>
    <col min="9978" max="10216" width="9" style="5"/>
    <col min="10217" max="10217" width="23.5" style="5" customWidth="1"/>
    <col min="10218" max="10218" width="56" style="5" customWidth="1"/>
    <col min="10219" max="10219" width="12.5" style="5" customWidth="1"/>
    <col min="10220" max="10221" width="12.33203125" style="5" customWidth="1"/>
    <col min="10222" max="10222" width="12.83203125" style="5" customWidth="1"/>
    <col min="10223" max="10223" width="12" style="5" customWidth="1"/>
    <col min="10224" max="10224" width="12.1640625" style="5" customWidth="1"/>
    <col min="10225" max="10225" width="11.83203125" style="5" bestFit="1" customWidth="1"/>
    <col min="10226" max="10226" width="14.5" style="5" customWidth="1"/>
    <col min="10227" max="10228" width="9" style="5"/>
    <col min="10229" max="10229" width="14.5" style="5" bestFit="1" customWidth="1"/>
    <col min="10230" max="10230" width="9" style="5"/>
    <col min="10231" max="10231" width="29.1640625" style="5" customWidth="1"/>
    <col min="10232" max="10232" width="10.33203125" style="5" customWidth="1"/>
    <col min="10233" max="10233" width="11.5" style="5" customWidth="1"/>
    <col min="10234" max="10472" width="9" style="5"/>
    <col min="10473" max="10473" width="23.5" style="5" customWidth="1"/>
    <col min="10474" max="10474" width="56" style="5" customWidth="1"/>
    <col min="10475" max="10475" width="12.5" style="5" customWidth="1"/>
    <col min="10476" max="10477" width="12.33203125" style="5" customWidth="1"/>
    <col min="10478" max="10478" width="12.83203125" style="5" customWidth="1"/>
    <col min="10479" max="10479" width="12" style="5" customWidth="1"/>
    <col min="10480" max="10480" width="12.1640625" style="5" customWidth="1"/>
    <col min="10481" max="10481" width="11.83203125" style="5" bestFit="1" customWidth="1"/>
    <col min="10482" max="10482" width="14.5" style="5" customWidth="1"/>
    <col min="10483" max="10484" width="9" style="5"/>
    <col min="10485" max="10485" width="14.5" style="5" bestFit="1" customWidth="1"/>
    <col min="10486" max="10486" width="9" style="5"/>
    <col min="10487" max="10487" width="29.1640625" style="5" customWidth="1"/>
    <col min="10488" max="10488" width="10.33203125" style="5" customWidth="1"/>
    <col min="10489" max="10489" width="11.5" style="5" customWidth="1"/>
    <col min="10490" max="10728" width="9" style="5"/>
    <col min="10729" max="10729" width="23.5" style="5" customWidth="1"/>
    <col min="10730" max="10730" width="56" style="5" customWidth="1"/>
    <col min="10731" max="10731" width="12.5" style="5" customWidth="1"/>
    <col min="10732" max="10733" width="12.33203125" style="5" customWidth="1"/>
    <col min="10734" max="10734" width="12.83203125" style="5" customWidth="1"/>
    <col min="10735" max="10735" width="12" style="5" customWidth="1"/>
    <col min="10736" max="10736" width="12.1640625" style="5" customWidth="1"/>
    <col min="10737" max="10737" width="11.83203125" style="5" bestFit="1" customWidth="1"/>
    <col min="10738" max="10738" width="14.5" style="5" customWidth="1"/>
    <col min="10739" max="10740" width="9" style="5"/>
    <col min="10741" max="10741" width="14.5" style="5" bestFit="1" customWidth="1"/>
    <col min="10742" max="10742" width="9" style="5"/>
    <col min="10743" max="10743" width="29.1640625" style="5" customWidth="1"/>
    <col min="10744" max="10744" width="10.33203125" style="5" customWidth="1"/>
    <col min="10745" max="10745" width="11.5" style="5" customWidth="1"/>
    <col min="10746" max="10984" width="9" style="5"/>
    <col min="10985" max="10985" width="23.5" style="5" customWidth="1"/>
    <col min="10986" max="10986" width="56" style="5" customWidth="1"/>
    <col min="10987" max="10987" width="12.5" style="5" customWidth="1"/>
    <col min="10988" max="10989" width="12.33203125" style="5" customWidth="1"/>
    <col min="10990" max="10990" width="12.83203125" style="5" customWidth="1"/>
    <col min="10991" max="10991" width="12" style="5" customWidth="1"/>
    <col min="10992" max="10992" width="12.1640625" style="5" customWidth="1"/>
    <col min="10993" max="10993" width="11.83203125" style="5" bestFit="1" customWidth="1"/>
    <col min="10994" max="10994" width="14.5" style="5" customWidth="1"/>
    <col min="10995" max="10996" width="9" style="5"/>
    <col min="10997" max="10997" width="14.5" style="5" bestFit="1" customWidth="1"/>
    <col min="10998" max="10998" width="9" style="5"/>
    <col min="10999" max="10999" width="29.1640625" style="5" customWidth="1"/>
    <col min="11000" max="11000" width="10.33203125" style="5" customWidth="1"/>
    <col min="11001" max="11001" width="11.5" style="5" customWidth="1"/>
    <col min="11002" max="11240" width="9" style="5"/>
    <col min="11241" max="11241" width="23.5" style="5" customWidth="1"/>
    <col min="11242" max="11242" width="56" style="5" customWidth="1"/>
    <col min="11243" max="11243" width="12.5" style="5" customWidth="1"/>
    <col min="11244" max="11245" width="12.33203125" style="5" customWidth="1"/>
    <col min="11246" max="11246" width="12.83203125" style="5" customWidth="1"/>
    <col min="11247" max="11247" width="12" style="5" customWidth="1"/>
    <col min="11248" max="11248" width="12.1640625" style="5" customWidth="1"/>
    <col min="11249" max="11249" width="11.83203125" style="5" bestFit="1" customWidth="1"/>
    <col min="11250" max="11250" width="14.5" style="5" customWidth="1"/>
    <col min="11251" max="11252" width="9" style="5"/>
    <col min="11253" max="11253" width="14.5" style="5" bestFit="1" customWidth="1"/>
    <col min="11254" max="11254" width="9" style="5"/>
    <col min="11255" max="11255" width="29.1640625" style="5" customWidth="1"/>
    <col min="11256" max="11256" width="10.33203125" style="5" customWidth="1"/>
    <col min="11257" max="11257" width="11.5" style="5" customWidth="1"/>
    <col min="11258" max="11496" width="9" style="5"/>
    <col min="11497" max="11497" width="23.5" style="5" customWidth="1"/>
    <col min="11498" max="11498" width="56" style="5" customWidth="1"/>
    <col min="11499" max="11499" width="12.5" style="5" customWidth="1"/>
    <col min="11500" max="11501" width="12.33203125" style="5" customWidth="1"/>
    <col min="11502" max="11502" width="12.83203125" style="5" customWidth="1"/>
    <col min="11503" max="11503" width="12" style="5" customWidth="1"/>
    <col min="11504" max="11504" width="12.1640625" style="5" customWidth="1"/>
    <col min="11505" max="11505" width="11.83203125" style="5" bestFit="1" customWidth="1"/>
    <col min="11506" max="11506" width="14.5" style="5" customWidth="1"/>
    <col min="11507" max="11508" width="9" style="5"/>
    <col min="11509" max="11509" width="14.5" style="5" bestFit="1" customWidth="1"/>
    <col min="11510" max="11510" width="9" style="5"/>
    <col min="11511" max="11511" width="29.1640625" style="5" customWidth="1"/>
    <col min="11512" max="11512" width="10.33203125" style="5" customWidth="1"/>
    <col min="11513" max="11513" width="11.5" style="5" customWidth="1"/>
    <col min="11514" max="11752" width="9" style="5"/>
    <col min="11753" max="11753" width="23.5" style="5" customWidth="1"/>
    <col min="11754" max="11754" width="56" style="5" customWidth="1"/>
    <col min="11755" max="11755" width="12.5" style="5" customWidth="1"/>
    <col min="11756" max="11757" width="12.33203125" style="5" customWidth="1"/>
    <col min="11758" max="11758" width="12.83203125" style="5" customWidth="1"/>
    <col min="11759" max="11759" width="12" style="5" customWidth="1"/>
    <col min="11760" max="11760" width="12.1640625" style="5" customWidth="1"/>
    <col min="11761" max="11761" width="11.83203125" style="5" bestFit="1" customWidth="1"/>
    <col min="11762" max="11762" width="14.5" style="5" customWidth="1"/>
    <col min="11763" max="11764" width="9" style="5"/>
    <col min="11765" max="11765" width="14.5" style="5" bestFit="1" customWidth="1"/>
    <col min="11766" max="11766" width="9" style="5"/>
    <col min="11767" max="11767" width="29.1640625" style="5" customWidth="1"/>
    <col min="11768" max="11768" width="10.33203125" style="5" customWidth="1"/>
    <col min="11769" max="11769" width="11.5" style="5" customWidth="1"/>
    <col min="11770" max="12008" width="9" style="5"/>
    <col min="12009" max="12009" width="23.5" style="5" customWidth="1"/>
    <col min="12010" max="12010" width="56" style="5" customWidth="1"/>
    <col min="12011" max="12011" width="12.5" style="5" customWidth="1"/>
    <col min="12012" max="12013" width="12.33203125" style="5" customWidth="1"/>
    <col min="12014" max="12014" width="12.83203125" style="5" customWidth="1"/>
    <col min="12015" max="12015" width="12" style="5" customWidth="1"/>
    <col min="12016" max="12016" width="12.1640625" style="5" customWidth="1"/>
    <col min="12017" max="12017" width="11.83203125" style="5" bestFit="1" customWidth="1"/>
    <col min="12018" max="12018" width="14.5" style="5" customWidth="1"/>
    <col min="12019" max="12020" width="9" style="5"/>
    <col min="12021" max="12021" width="14.5" style="5" bestFit="1" customWidth="1"/>
    <col min="12022" max="12022" width="9" style="5"/>
    <col min="12023" max="12023" width="29.1640625" style="5" customWidth="1"/>
    <col min="12024" max="12024" width="10.33203125" style="5" customWidth="1"/>
    <col min="12025" max="12025" width="11.5" style="5" customWidth="1"/>
    <col min="12026" max="12264" width="9" style="5"/>
    <col min="12265" max="12265" width="23.5" style="5" customWidth="1"/>
    <col min="12266" max="12266" width="56" style="5" customWidth="1"/>
    <col min="12267" max="12267" width="12.5" style="5" customWidth="1"/>
    <col min="12268" max="12269" width="12.33203125" style="5" customWidth="1"/>
    <col min="12270" max="12270" width="12.83203125" style="5" customWidth="1"/>
    <col min="12271" max="12271" width="12" style="5" customWidth="1"/>
    <col min="12272" max="12272" width="12.1640625" style="5" customWidth="1"/>
    <col min="12273" max="12273" width="11.83203125" style="5" bestFit="1" customWidth="1"/>
    <col min="12274" max="12274" width="14.5" style="5" customWidth="1"/>
    <col min="12275" max="12276" width="9" style="5"/>
    <col min="12277" max="12277" width="14.5" style="5" bestFit="1" customWidth="1"/>
    <col min="12278" max="12278" width="9" style="5"/>
    <col min="12279" max="12279" width="29.1640625" style="5" customWidth="1"/>
    <col min="12280" max="12280" width="10.33203125" style="5" customWidth="1"/>
    <col min="12281" max="12281" width="11.5" style="5" customWidth="1"/>
    <col min="12282" max="12520" width="9" style="5"/>
    <col min="12521" max="12521" width="23.5" style="5" customWidth="1"/>
    <col min="12522" max="12522" width="56" style="5" customWidth="1"/>
    <col min="12523" max="12523" width="12.5" style="5" customWidth="1"/>
    <col min="12524" max="12525" width="12.33203125" style="5" customWidth="1"/>
    <col min="12526" max="12526" width="12.83203125" style="5" customWidth="1"/>
    <col min="12527" max="12527" width="12" style="5" customWidth="1"/>
    <col min="12528" max="12528" width="12.1640625" style="5" customWidth="1"/>
    <col min="12529" max="12529" width="11.83203125" style="5" bestFit="1" customWidth="1"/>
    <col min="12530" max="12530" width="14.5" style="5" customWidth="1"/>
    <col min="12531" max="12532" width="9" style="5"/>
    <col min="12533" max="12533" width="14.5" style="5" bestFit="1" customWidth="1"/>
    <col min="12534" max="12534" width="9" style="5"/>
    <col min="12535" max="12535" width="29.1640625" style="5" customWidth="1"/>
    <col min="12536" max="12536" width="10.33203125" style="5" customWidth="1"/>
    <col min="12537" max="12537" width="11.5" style="5" customWidth="1"/>
    <col min="12538" max="12776" width="9" style="5"/>
    <col min="12777" max="12777" width="23.5" style="5" customWidth="1"/>
    <col min="12778" max="12778" width="56" style="5" customWidth="1"/>
    <col min="12779" max="12779" width="12.5" style="5" customWidth="1"/>
    <col min="12780" max="12781" width="12.33203125" style="5" customWidth="1"/>
    <col min="12782" max="12782" width="12.83203125" style="5" customWidth="1"/>
    <col min="12783" max="12783" width="12" style="5" customWidth="1"/>
    <col min="12784" max="12784" width="12.1640625" style="5" customWidth="1"/>
    <col min="12785" max="12785" width="11.83203125" style="5" bestFit="1" customWidth="1"/>
    <col min="12786" max="12786" width="14.5" style="5" customWidth="1"/>
    <col min="12787" max="12788" width="9" style="5"/>
    <col min="12789" max="12789" width="14.5" style="5" bestFit="1" customWidth="1"/>
    <col min="12790" max="12790" width="9" style="5"/>
    <col min="12791" max="12791" width="29.1640625" style="5" customWidth="1"/>
    <col min="12792" max="12792" width="10.33203125" style="5" customWidth="1"/>
    <col min="12793" max="12793" width="11.5" style="5" customWidth="1"/>
    <col min="12794" max="13032" width="9" style="5"/>
    <col min="13033" max="13033" width="23.5" style="5" customWidth="1"/>
    <col min="13034" max="13034" width="56" style="5" customWidth="1"/>
    <col min="13035" max="13035" width="12.5" style="5" customWidth="1"/>
    <col min="13036" max="13037" width="12.33203125" style="5" customWidth="1"/>
    <col min="13038" max="13038" width="12.83203125" style="5" customWidth="1"/>
    <col min="13039" max="13039" width="12" style="5" customWidth="1"/>
    <col min="13040" max="13040" width="12.1640625" style="5" customWidth="1"/>
    <col min="13041" max="13041" width="11.83203125" style="5" bestFit="1" customWidth="1"/>
    <col min="13042" max="13042" width="14.5" style="5" customWidth="1"/>
    <col min="13043" max="13044" width="9" style="5"/>
    <col min="13045" max="13045" width="14.5" style="5" bestFit="1" customWidth="1"/>
    <col min="13046" max="13046" width="9" style="5"/>
    <col min="13047" max="13047" width="29.1640625" style="5" customWidth="1"/>
    <col min="13048" max="13048" width="10.33203125" style="5" customWidth="1"/>
    <col min="13049" max="13049" width="11.5" style="5" customWidth="1"/>
    <col min="13050" max="13288" width="9" style="5"/>
    <col min="13289" max="13289" width="23.5" style="5" customWidth="1"/>
    <col min="13290" max="13290" width="56" style="5" customWidth="1"/>
    <col min="13291" max="13291" width="12.5" style="5" customWidth="1"/>
    <col min="13292" max="13293" width="12.33203125" style="5" customWidth="1"/>
    <col min="13294" max="13294" width="12.83203125" style="5" customWidth="1"/>
    <col min="13295" max="13295" width="12" style="5" customWidth="1"/>
    <col min="13296" max="13296" width="12.1640625" style="5" customWidth="1"/>
    <col min="13297" max="13297" width="11.83203125" style="5" bestFit="1" customWidth="1"/>
    <col min="13298" max="13298" width="14.5" style="5" customWidth="1"/>
    <col min="13299" max="13300" width="9" style="5"/>
    <col min="13301" max="13301" width="14.5" style="5" bestFit="1" customWidth="1"/>
    <col min="13302" max="13302" width="9" style="5"/>
    <col min="13303" max="13303" width="29.1640625" style="5" customWidth="1"/>
    <col min="13304" max="13304" width="10.33203125" style="5" customWidth="1"/>
    <col min="13305" max="13305" width="11.5" style="5" customWidth="1"/>
    <col min="13306" max="13544" width="9" style="5"/>
    <col min="13545" max="13545" width="23.5" style="5" customWidth="1"/>
    <col min="13546" max="13546" width="56" style="5" customWidth="1"/>
    <col min="13547" max="13547" width="12.5" style="5" customWidth="1"/>
    <col min="13548" max="13549" width="12.33203125" style="5" customWidth="1"/>
    <col min="13550" max="13550" width="12.83203125" style="5" customWidth="1"/>
    <col min="13551" max="13551" width="12" style="5" customWidth="1"/>
    <col min="13552" max="13552" width="12.1640625" style="5" customWidth="1"/>
    <col min="13553" max="13553" width="11.83203125" style="5" bestFit="1" customWidth="1"/>
    <col min="13554" max="13554" width="14.5" style="5" customWidth="1"/>
    <col min="13555" max="13556" width="9" style="5"/>
    <col min="13557" max="13557" width="14.5" style="5" bestFit="1" customWidth="1"/>
    <col min="13558" max="13558" width="9" style="5"/>
    <col min="13559" max="13559" width="29.1640625" style="5" customWidth="1"/>
    <col min="13560" max="13560" width="10.33203125" style="5" customWidth="1"/>
    <col min="13561" max="13561" width="11.5" style="5" customWidth="1"/>
    <col min="13562" max="13800" width="9" style="5"/>
    <col min="13801" max="13801" width="23.5" style="5" customWidth="1"/>
    <col min="13802" max="13802" width="56" style="5" customWidth="1"/>
    <col min="13803" max="13803" width="12.5" style="5" customWidth="1"/>
    <col min="13804" max="13805" width="12.33203125" style="5" customWidth="1"/>
    <col min="13806" max="13806" width="12.83203125" style="5" customWidth="1"/>
    <col min="13807" max="13807" width="12" style="5" customWidth="1"/>
    <col min="13808" max="13808" width="12.1640625" style="5" customWidth="1"/>
    <col min="13809" max="13809" width="11.83203125" style="5" bestFit="1" customWidth="1"/>
    <col min="13810" max="13810" width="14.5" style="5" customWidth="1"/>
    <col min="13811" max="13812" width="9" style="5"/>
    <col min="13813" max="13813" width="14.5" style="5" bestFit="1" customWidth="1"/>
    <col min="13814" max="13814" width="9" style="5"/>
    <col min="13815" max="13815" width="29.1640625" style="5" customWidth="1"/>
    <col min="13816" max="13816" width="10.33203125" style="5" customWidth="1"/>
    <col min="13817" max="13817" width="11.5" style="5" customWidth="1"/>
    <col min="13818" max="14056" width="9" style="5"/>
    <col min="14057" max="14057" width="23.5" style="5" customWidth="1"/>
    <col min="14058" max="14058" width="56" style="5" customWidth="1"/>
    <col min="14059" max="14059" width="12.5" style="5" customWidth="1"/>
    <col min="14060" max="14061" width="12.33203125" style="5" customWidth="1"/>
    <col min="14062" max="14062" width="12.83203125" style="5" customWidth="1"/>
    <col min="14063" max="14063" width="12" style="5" customWidth="1"/>
    <col min="14064" max="14064" width="12.1640625" style="5" customWidth="1"/>
    <col min="14065" max="14065" width="11.83203125" style="5" bestFit="1" customWidth="1"/>
    <col min="14066" max="14066" width="14.5" style="5" customWidth="1"/>
    <col min="14067" max="14068" width="9" style="5"/>
    <col min="14069" max="14069" width="14.5" style="5" bestFit="1" customWidth="1"/>
    <col min="14070" max="14070" width="9" style="5"/>
    <col min="14071" max="14071" width="29.1640625" style="5" customWidth="1"/>
    <col min="14072" max="14072" width="10.33203125" style="5" customWidth="1"/>
    <col min="14073" max="14073" width="11.5" style="5" customWidth="1"/>
    <col min="14074" max="14312" width="9" style="5"/>
    <col min="14313" max="14313" width="23.5" style="5" customWidth="1"/>
    <col min="14314" max="14314" width="56" style="5" customWidth="1"/>
    <col min="14315" max="14315" width="12.5" style="5" customWidth="1"/>
    <col min="14316" max="14317" width="12.33203125" style="5" customWidth="1"/>
    <col min="14318" max="14318" width="12.83203125" style="5" customWidth="1"/>
    <col min="14319" max="14319" width="12" style="5" customWidth="1"/>
    <col min="14320" max="14320" width="12.1640625" style="5" customWidth="1"/>
    <col min="14321" max="14321" width="11.83203125" style="5" bestFit="1" customWidth="1"/>
    <col min="14322" max="14322" width="14.5" style="5" customWidth="1"/>
    <col min="14323" max="14324" width="9" style="5"/>
    <col min="14325" max="14325" width="14.5" style="5" bestFit="1" customWidth="1"/>
    <col min="14326" max="14326" width="9" style="5"/>
    <col min="14327" max="14327" width="29.1640625" style="5" customWidth="1"/>
    <col min="14328" max="14328" width="10.33203125" style="5" customWidth="1"/>
    <col min="14329" max="14329" width="11.5" style="5" customWidth="1"/>
    <col min="14330" max="14568" width="9" style="5"/>
    <col min="14569" max="14569" width="23.5" style="5" customWidth="1"/>
    <col min="14570" max="14570" width="56" style="5" customWidth="1"/>
    <col min="14571" max="14571" width="12.5" style="5" customWidth="1"/>
    <col min="14572" max="14573" width="12.33203125" style="5" customWidth="1"/>
    <col min="14574" max="14574" width="12.83203125" style="5" customWidth="1"/>
    <col min="14575" max="14575" width="12" style="5" customWidth="1"/>
    <col min="14576" max="14576" width="12.1640625" style="5" customWidth="1"/>
    <col min="14577" max="14577" width="11.83203125" style="5" bestFit="1" customWidth="1"/>
    <col min="14578" max="14578" width="14.5" style="5" customWidth="1"/>
    <col min="14579" max="14580" width="9" style="5"/>
    <col min="14581" max="14581" width="14.5" style="5" bestFit="1" customWidth="1"/>
    <col min="14582" max="14582" width="9" style="5"/>
    <col min="14583" max="14583" width="29.1640625" style="5" customWidth="1"/>
    <col min="14584" max="14584" width="10.33203125" style="5" customWidth="1"/>
    <col min="14585" max="14585" width="11.5" style="5" customWidth="1"/>
    <col min="14586" max="14824" width="9" style="5"/>
    <col min="14825" max="14825" width="23.5" style="5" customWidth="1"/>
    <col min="14826" max="14826" width="56" style="5" customWidth="1"/>
    <col min="14827" max="14827" width="12.5" style="5" customWidth="1"/>
    <col min="14828" max="14829" width="12.33203125" style="5" customWidth="1"/>
    <col min="14830" max="14830" width="12.83203125" style="5" customWidth="1"/>
    <col min="14831" max="14831" width="12" style="5" customWidth="1"/>
    <col min="14832" max="14832" width="12.1640625" style="5" customWidth="1"/>
    <col min="14833" max="14833" width="11.83203125" style="5" bestFit="1" customWidth="1"/>
    <col min="14834" max="14834" width="14.5" style="5" customWidth="1"/>
    <col min="14835" max="14836" width="9" style="5"/>
    <col min="14837" max="14837" width="14.5" style="5" bestFit="1" customWidth="1"/>
    <col min="14838" max="14838" width="9" style="5"/>
    <col min="14839" max="14839" width="29.1640625" style="5" customWidth="1"/>
    <col min="14840" max="14840" width="10.33203125" style="5" customWidth="1"/>
    <col min="14841" max="14841" width="11.5" style="5" customWidth="1"/>
    <col min="14842" max="15080" width="9" style="5"/>
    <col min="15081" max="15081" width="23.5" style="5" customWidth="1"/>
    <col min="15082" max="15082" width="56" style="5" customWidth="1"/>
    <col min="15083" max="15083" width="12.5" style="5" customWidth="1"/>
    <col min="15084" max="15085" width="12.33203125" style="5" customWidth="1"/>
    <col min="15086" max="15086" width="12.83203125" style="5" customWidth="1"/>
    <col min="15087" max="15087" width="12" style="5" customWidth="1"/>
    <col min="15088" max="15088" width="12.1640625" style="5" customWidth="1"/>
    <col min="15089" max="15089" width="11.83203125" style="5" bestFit="1" customWidth="1"/>
    <col min="15090" max="15090" width="14.5" style="5" customWidth="1"/>
    <col min="15091" max="15092" width="9" style="5"/>
    <col min="15093" max="15093" width="14.5" style="5" bestFit="1" customWidth="1"/>
    <col min="15094" max="15094" width="9" style="5"/>
    <col min="15095" max="15095" width="29.1640625" style="5" customWidth="1"/>
    <col min="15096" max="15096" width="10.33203125" style="5" customWidth="1"/>
    <col min="15097" max="15097" width="11.5" style="5" customWidth="1"/>
    <col min="15098" max="15336" width="9" style="5"/>
    <col min="15337" max="15337" width="23.5" style="5" customWidth="1"/>
    <col min="15338" max="15338" width="56" style="5" customWidth="1"/>
    <col min="15339" max="15339" width="12.5" style="5" customWidth="1"/>
    <col min="15340" max="15341" width="12.33203125" style="5" customWidth="1"/>
    <col min="15342" max="15342" width="12.83203125" style="5" customWidth="1"/>
    <col min="15343" max="15343" width="12" style="5" customWidth="1"/>
    <col min="15344" max="15344" width="12.1640625" style="5" customWidth="1"/>
    <col min="15345" max="15345" width="11.83203125" style="5" bestFit="1" customWidth="1"/>
    <col min="15346" max="15346" width="14.5" style="5" customWidth="1"/>
    <col min="15347" max="15348" width="9" style="5"/>
    <col min="15349" max="15349" width="14.5" style="5" bestFit="1" customWidth="1"/>
    <col min="15350" max="15350" width="9" style="5"/>
    <col min="15351" max="15351" width="29.1640625" style="5" customWidth="1"/>
    <col min="15352" max="15352" width="10.33203125" style="5" customWidth="1"/>
    <col min="15353" max="15353" width="11.5" style="5" customWidth="1"/>
    <col min="15354" max="15592" width="9" style="5"/>
    <col min="15593" max="15593" width="23.5" style="5" customWidth="1"/>
    <col min="15594" max="15594" width="56" style="5" customWidth="1"/>
    <col min="15595" max="15595" width="12.5" style="5" customWidth="1"/>
    <col min="15596" max="15597" width="12.33203125" style="5" customWidth="1"/>
    <col min="15598" max="15598" width="12.83203125" style="5" customWidth="1"/>
    <col min="15599" max="15599" width="12" style="5" customWidth="1"/>
    <col min="15600" max="15600" width="12.1640625" style="5" customWidth="1"/>
    <col min="15601" max="15601" width="11.83203125" style="5" bestFit="1" customWidth="1"/>
    <col min="15602" max="15602" width="14.5" style="5" customWidth="1"/>
    <col min="15603" max="15604" width="9" style="5"/>
    <col min="15605" max="15605" width="14.5" style="5" bestFit="1" customWidth="1"/>
    <col min="15606" max="15606" width="9" style="5"/>
    <col min="15607" max="15607" width="29.1640625" style="5" customWidth="1"/>
    <col min="15608" max="15608" width="10.33203125" style="5" customWidth="1"/>
    <col min="15609" max="15609" width="11.5" style="5" customWidth="1"/>
    <col min="15610" max="15848" width="9" style="5"/>
    <col min="15849" max="15849" width="23.5" style="5" customWidth="1"/>
    <col min="15850" max="15850" width="56" style="5" customWidth="1"/>
    <col min="15851" max="15851" width="12.5" style="5" customWidth="1"/>
    <col min="15852" max="15853" width="12.33203125" style="5" customWidth="1"/>
    <col min="15854" max="15854" width="12.83203125" style="5" customWidth="1"/>
    <col min="15855" max="15855" width="12" style="5" customWidth="1"/>
    <col min="15856" max="15856" width="12.1640625" style="5" customWidth="1"/>
    <col min="15857" max="15857" width="11.83203125" style="5" bestFit="1" customWidth="1"/>
    <col min="15858" max="15858" width="14.5" style="5" customWidth="1"/>
    <col min="15859" max="15860" width="9" style="5"/>
    <col min="15861" max="15861" width="14.5" style="5" bestFit="1" customWidth="1"/>
    <col min="15862" max="15862" width="9" style="5"/>
    <col min="15863" max="15863" width="29.1640625" style="5" customWidth="1"/>
    <col min="15864" max="15864" width="10.33203125" style="5" customWidth="1"/>
    <col min="15865" max="15865" width="11.5" style="5" customWidth="1"/>
    <col min="15866" max="16104" width="9" style="5"/>
    <col min="16105" max="16105" width="23.5" style="5" customWidth="1"/>
    <col min="16106" max="16106" width="56" style="5" customWidth="1"/>
    <col min="16107" max="16107" width="12.5" style="5" customWidth="1"/>
    <col min="16108" max="16109" width="12.33203125" style="5" customWidth="1"/>
    <col min="16110" max="16110" width="12.83203125" style="5" customWidth="1"/>
    <col min="16111" max="16111" width="12" style="5" customWidth="1"/>
    <col min="16112" max="16112" width="12.1640625" style="5" customWidth="1"/>
    <col min="16113" max="16113" width="11.83203125" style="5" bestFit="1" customWidth="1"/>
    <col min="16114" max="16114" width="14.5" style="5" customWidth="1"/>
    <col min="16115" max="16116" width="9" style="5"/>
    <col min="16117" max="16117" width="14.5" style="5" bestFit="1" customWidth="1"/>
    <col min="16118" max="16118" width="9" style="5"/>
    <col min="16119" max="16119" width="29.1640625" style="5" customWidth="1"/>
    <col min="16120" max="16120" width="10.33203125" style="5" customWidth="1"/>
    <col min="16121" max="16121" width="11.5" style="5" customWidth="1"/>
    <col min="16122" max="16384" width="9" style="5"/>
  </cols>
  <sheetData>
    <row r="1" spans="1:13" s="3" customFormat="1" ht="34">
      <c r="A1" s="75" t="s">
        <v>5</v>
      </c>
      <c r="B1" s="75" t="s">
        <v>6</v>
      </c>
      <c r="C1" s="75" t="s">
        <v>7</v>
      </c>
      <c r="D1" s="75" t="s">
        <v>0</v>
      </c>
      <c r="E1" s="76" t="s">
        <v>8</v>
      </c>
      <c r="F1" s="77" t="s">
        <v>9</v>
      </c>
      <c r="G1" s="75" t="s">
        <v>10</v>
      </c>
      <c r="H1" s="78" t="s">
        <v>11</v>
      </c>
    </row>
    <row r="2" spans="1:13" ht="41.5" customHeight="1">
      <c r="A2" s="6"/>
      <c r="B2" s="6"/>
      <c r="C2" s="6"/>
      <c r="D2" s="1"/>
      <c r="E2" s="25"/>
      <c r="F2" s="2"/>
      <c r="G2" s="28"/>
      <c r="H2" s="33"/>
    </row>
    <row r="3" spans="1:13" s="81" customFormat="1" ht="38.25" customHeight="1" outlineLevel="1">
      <c r="A3" s="203" t="s">
        <v>12</v>
      </c>
      <c r="B3" s="79"/>
      <c r="C3" s="4"/>
      <c r="D3" s="79"/>
      <c r="E3" s="113"/>
      <c r="F3" s="136"/>
      <c r="G3" s="79"/>
      <c r="H3" s="80"/>
    </row>
    <row r="4" spans="1:13" ht="36" customHeight="1" outlineLevel="2">
      <c r="A4" s="215" t="s">
        <v>13</v>
      </c>
      <c r="B4" s="43"/>
      <c r="C4" s="7"/>
      <c r="D4" s="44"/>
      <c r="E4" s="95"/>
      <c r="F4" s="30"/>
      <c r="G4" s="8"/>
      <c r="H4" s="34"/>
    </row>
    <row r="5" spans="1:13" ht="95.5" customHeight="1" outlineLevel="2">
      <c r="A5" s="280"/>
      <c r="B5" s="281" t="s">
        <v>21</v>
      </c>
      <c r="C5" s="281" t="s">
        <v>22</v>
      </c>
      <c r="D5" s="181" t="s">
        <v>23</v>
      </c>
      <c r="E5" s="121">
        <v>260</v>
      </c>
      <c r="F5" s="106" t="s">
        <v>831</v>
      </c>
      <c r="G5" s="107" t="s">
        <v>14</v>
      </c>
      <c r="H5" s="108"/>
      <c r="I5" s="105"/>
      <c r="L5" s="27"/>
      <c r="M5" s="27"/>
    </row>
    <row r="6" spans="1:13" ht="95.5" customHeight="1" outlineLevel="2">
      <c r="A6" s="280"/>
      <c r="B6" s="281" t="s">
        <v>24</v>
      </c>
      <c r="C6" s="281" t="s">
        <v>25</v>
      </c>
      <c r="D6" s="181" t="s">
        <v>26</v>
      </c>
      <c r="E6" s="121">
        <v>380</v>
      </c>
      <c r="F6" s="106" t="s">
        <v>831</v>
      </c>
      <c r="G6" s="107" t="s">
        <v>14</v>
      </c>
      <c r="H6" s="108"/>
      <c r="I6" s="105"/>
      <c r="L6" s="27"/>
    </row>
    <row r="7" spans="1:13" ht="95.5" customHeight="1" outlineLevel="2">
      <c r="A7" s="280"/>
      <c r="B7" s="281" t="s">
        <v>27</v>
      </c>
      <c r="C7" s="281" t="s">
        <v>28</v>
      </c>
      <c r="D7" s="181" t="s">
        <v>29</v>
      </c>
      <c r="E7" s="121">
        <v>510</v>
      </c>
      <c r="F7" s="106" t="s">
        <v>831</v>
      </c>
      <c r="G7" s="107" t="s">
        <v>14</v>
      </c>
      <c r="H7" s="108"/>
      <c r="I7" s="105"/>
      <c r="L7" s="27"/>
    </row>
    <row r="8" spans="1:13" ht="95.5" customHeight="1" outlineLevel="2">
      <c r="A8" s="280"/>
      <c r="B8" s="281" t="s">
        <v>30</v>
      </c>
      <c r="C8" s="281" t="s">
        <v>31</v>
      </c>
      <c r="D8" s="181" t="s">
        <v>32</v>
      </c>
      <c r="E8" s="121">
        <v>780</v>
      </c>
      <c r="F8" s="106" t="s">
        <v>831</v>
      </c>
      <c r="G8" s="107" t="s">
        <v>14</v>
      </c>
      <c r="H8" s="108"/>
      <c r="I8" s="105"/>
      <c r="L8" s="27"/>
    </row>
    <row r="9" spans="1:13" ht="108" customHeight="1" outlineLevel="2">
      <c r="A9" s="118"/>
      <c r="B9" s="97" t="s">
        <v>15</v>
      </c>
      <c r="C9" s="21" t="s">
        <v>16</v>
      </c>
      <c r="D9" s="199" t="s">
        <v>17</v>
      </c>
      <c r="E9" s="121">
        <v>740</v>
      </c>
      <c r="F9" s="106" t="s">
        <v>831</v>
      </c>
      <c r="G9" s="14" t="s">
        <v>14</v>
      </c>
      <c r="H9" s="36"/>
      <c r="I9" s="105"/>
      <c r="L9" s="27"/>
    </row>
    <row r="10" spans="1:13" ht="108" customHeight="1" outlineLevel="2">
      <c r="A10" s="118"/>
      <c r="B10" s="97" t="s">
        <v>18</v>
      </c>
      <c r="C10" s="21" t="s">
        <v>19</v>
      </c>
      <c r="D10" s="199" t="s">
        <v>20</v>
      </c>
      <c r="E10" s="121">
        <v>1000</v>
      </c>
      <c r="F10" s="106" t="s">
        <v>831</v>
      </c>
      <c r="G10" s="14" t="s">
        <v>14</v>
      </c>
      <c r="H10" s="36"/>
      <c r="I10" s="105"/>
      <c r="L10" s="27"/>
    </row>
    <row r="11" spans="1:13" ht="95.5" customHeight="1" outlineLevel="2">
      <c r="A11" s="280"/>
      <c r="B11" s="281" t="s">
        <v>33</v>
      </c>
      <c r="C11" s="281" t="s">
        <v>34</v>
      </c>
      <c r="D11" s="182" t="s">
        <v>35</v>
      </c>
      <c r="E11" s="121">
        <v>2420</v>
      </c>
      <c r="F11" s="106" t="s">
        <v>831</v>
      </c>
      <c r="G11" s="107" t="s">
        <v>14</v>
      </c>
      <c r="H11" s="108"/>
      <c r="I11" s="105"/>
      <c r="L11" s="27"/>
    </row>
    <row r="12" spans="1:13" ht="95.5" customHeight="1" outlineLevel="2">
      <c r="A12" s="280"/>
      <c r="B12" s="281" t="s">
        <v>36</v>
      </c>
      <c r="C12" s="281" t="s">
        <v>37</v>
      </c>
      <c r="D12" s="182" t="s">
        <v>885</v>
      </c>
      <c r="E12" s="121">
        <v>3210</v>
      </c>
      <c r="F12" s="106" t="s">
        <v>831</v>
      </c>
      <c r="G12" s="107" t="s">
        <v>14</v>
      </c>
      <c r="H12" s="108"/>
      <c r="I12" s="105"/>
      <c r="L12" s="27"/>
    </row>
    <row r="13" spans="1:13" ht="95.5" customHeight="1" outlineLevel="2">
      <c r="A13" s="280"/>
      <c r="B13" s="281" t="s">
        <v>39</v>
      </c>
      <c r="C13" s="281" t="s">
        <v>40</v>
      </c>
      <c r="D13" s="183" t="s">
        <v>41</v>
      </c>
      <c r="E13" s="121">
        <v>1000</v>
      </c>
      <c r="F13" s="106" t="s">
        <v>831</v>
      </c>
      <c r="G13" s="107" t="s">
        <v>14</v>
      </c>
      <c r="H13" s="108"/>
      <c r="I13" s="105"/>
      <c r="L13" s="27"/>
    </row>
    <row r="14" spans="1:13" ht="95.5" customHeight="1" outlineLevel="2">
      <c r="A14" s="280"/>
      <c r="B14" s="281" t="s">
        <v>42</v>
      </c>
      <c r="C14" s="281" t="s">
        <v>43</v>
      </c>
      <c r="D14" s="183" t="s">
        <v>884</v>
      </c>
      <c r="E14" s="121">
        <v>1680</v>
      </c>
      <c r="F14" s="106" t="s">
        <v>831</v>
      </c>
      <c r="G14" s="107" t="s">
        <v>14</v>
      </c>
      <c r="H14" s="108"/>
      <c r="I14" s="105"/>
      <c r="L14" s="27"/>
    </row>
    <row r="15" spans="1:13" ht="95.5" customHeight="1" outlineLevel="2">
      <c r="A15" s="280"/>
      <c r="B15" s="281" t="s">
        <v>45</v>
      </c>
      <c r="C15" s="281" t="s">
        <v>46</v>
      </c>
      <c r="D15" s="182" t="s">
        <v>44</v>
      </c>
      <c r="E15" s="121">
        <v>2890</v>
      </c>
      <c r="F15" s="106" t="s">
        <v>831</v>
      </c>
      <c r="G15" s="107" t="s">
        <v>14</v>
      </c>
      <c r="H15" s="108"/>
      <c r="I15" s="105"/>
      <c r="L15" s="27"/>
    </row>
    <row r="16" spans="1:13" ht="95.5" customHeight="1" outlineLevel="2">
      <c r="A16" s="280"/>
      <c r="B16" s="281" t="s">
        <v>47</v>
      </c>
      <c r="C16" s="281" t="s">
        <v>48</v>
      </c>
      <c r="D16" s="182" t="s">
        <v>49</v>
      </c>
      <c r="E16" s="121">
        <v>3680</v>
      </c>
      <c r="F16" s="106" t="s">
        <v>831</v>
      </c>
      <c r="G16" s="107" t="s">
        <v>14</v>
      </c>
      <c r="H16" s="108"/>
      <c r="I16" s="105"/>
      <c r="L16" s="27"/>
    </row>
    <row r="17" spans="1:12" ht="95.5" customHeight="1" outlineLevel="2">
      <c r="A17" s="280"/>
      <c r="B17" s="281" t="s">
        <v>50</v>
      </c>
      <c r="C17" s="281" t="s">
        <v>51</v>
      </c>
      <c r="D17" s="182" t="s">
        <v>52</v>
      </c>
      <c r="E17" s="121">
        <v>4990</v>
      </c>
      <c r="F17" s="106" t="s">
        <v>831</v>
      </c>
      <c r="G17" s="107" t="s">
        <v>14</v>
      </c>
      <c r="H17" s="108"/>
      <c r="I17" s="105"/>
      <c r="L17" s="27"/>
    </row>
    <row r="18" spans="1:12" ht="95.5" customHeight="1" outlineLevel="2">
      <c r="A18" s="280"/>
      <c r="B18" s="281" t="s">
        <v>53</v>
      </c>
      <c r="C18" s="281" t="s">
        <v>54</v>
      </c>
      <c r="D18" s="182" t="s">
        <v>55</v>
      </c>
      <c r="E18" s="121">
        <v>6400</v>
      </c>
      <c r="F18" s="106" t="s">
        <v>831</v>
      </c>
      <c r="G18" s="107" t="s">
        <v>14</v>
      </c>
      <c r="H18" s="108"/>
      <c r="I18" s="105"/>
      <c r="L18" s="27"/>
    </row>
    <row r="19" spans="1:12" ht="95.5" customHeight="1" outlineLevel="2">
      <c r="A19" s="280"/>
      <c r="B19" s="281" t="s">
        <v>56</v>
      </c>
      <c r="C19" s="281" t="s">
        <v>57</v>
      </c>
      <c r="D19" s="182" t="s">
        <v>58</v>
      </c>
      <c r="E19" s="121">
        <v>6640</v>
      </c>
      <c r="F19" s="106" t="s">
        <v>831</v>
      </c>
      <c r="G19" s="107" t="s">
        <v>14</v>
      </c>
      <c r="H19" s="108"/>
      <c r="I19" s="105"/>
      <c r="L19" s="27"/>
    </row>
    <row r="20" spans="1:12" ht="95.5" customHeight="1" outlineLevel="2">
      <c r="A20" s="280"/>
      <c r="B20" s="281" t="s">
        <v>59</v>
      </c>
      <c r="C20" s="281" t="s">
        <v>60</v>
      </c>
      <c r="D20" s="183" t="s">
        <v>61</v>
      </c>
      <c r="E20" s="121">
        <v>7980</v>
      </c>
      <c r="F20" s="106" t="s">
        <v>831</v>
      </c>
      <c r="G20" s="107" t="s">
        <v>14</v>
      </c>
      <c r="H20" s="108"/>
      <c r="I20" s="105"/>
      <c r="L20" s="27"/>
    </row>
    <row r="21" spans="1:12" ht="33.75" customHeight="1" outlineLevel="2">
      <c r="A21" s="206" t="s">
        <v>62</v>
      </c>
      <c r="B21" s="46"/>
      <c r="C21" s="12"/>
      <c r="D21" s="47"/>
      <c r="E21" s="94"/>
      <c r="F21" s="31"/>
      <c r="G21" s="13"/>
      <c r="H21" s="38"/>
      <c r="I21" s="105"/>
      <c r="L21" s="27"/>
    </row>
    <row r="22" spans="1:12" ht="73.75" customHeight="1" outlineLevel="2">
      <c r="A22" s="115"/>
      <c r="B22" s="45" t="s">
        <v>81</v>
      </c>
      <c r="C22" s="9" t="s">
        <v>82</v>
      </c>
      <c r="D22" s="10" t="s">
        <v>83</v>
      </c>
      <c r="E22" s="121">
        <v>880</v>
      </c>
      <c r="F22" s="106" t="s">
        <v>9</v>
      </c>
      <c r="G22" s="14" t="s">
        <v>14</v>
      </c>
      <c r="H22" s="392" t="s">
        <v>1164</v>
      </c>
      <c r="I22" s="105"/>
      <c r="L22" s="27"/>
    </row>
    <row r="23" spans="1:12" ht="73.25" customHeight="1" outlineLevel="2">
      <c r="A23" s="115"/>
      <c r="B23" s="45" t="s">
        <v>63</v>
      </c>
      <c r="C23" s="9" t="s">
        <v>64</v>
      </c>
      <c r="D23" s="10" t="s">
        <v>65</v>
      </c>
      <c r="E23" s="121">
        <v>2080</v>
      </c>
      <c r="F23" s="106" t="s">
        <v>9</v>
      </c>
      <c r="G23" s="14" t="s">
        <v>14</v>
      </c>
      <c r="H23" s="392" t="s">
        <v>1163</v>
      </c>
      <c r="I23" s="105"/>
      <c r="L23" s="27"/>
    </row>
    <row r="24" spans="1:12" s="396" customFormat="1" ht="73.25" customHeight="1" outlineLevel="2">
      <c r="A24" s="393"/>
      <c r="B24" s="384" t="s">
        <v>1143</v>
      </c>
      <c r="C24" s="384" t="s">
        <v>1057</v>
      </c>
      <c r="D24" s="394" t="s">
        <v>1058</v>
      </c>
      <c r="E24" s="386">
        <v>780</v>
      </c>
      <c r="F24" s="387" t="s">
        <v>1144</v>
      </c>
      <c r="G24" s="395" t="s">
        <v>14</v>
      </c>
      <c r="H24" s="387" t="s">
        <v>1144</v>
      </c>
      <c r="I24" s="390"/>
      <c r="L24" s="390"/>
    </row>
    <row r="25" spans="1:12" ht="73.25" customHeight="1" outlineLevel="2">
      <c r="A25" s="118"/>
      <c r="B25" s="97" t="s">
        <v>66</v>
      </c>
      <c r="C25" s="21" t="s">
        <v>67</v>
      </c>
      <c r="D25" s="119" t="s">
        <v>68</v>
      </c>
      <c r="E25" s="121">
        <v>2370</v>
      </c>
      <c r="F25" s="106" t="s">
        <v>9</v>
      </c>
      <c r="G25" s="14" t="s">
        <v>14</v>
      </c>
      <c r="H25" s="392" t="s">
        <v>1163</v>
      </c>
      <c r="I25" s="105"/>
      <c r="L25" s="27"/>
    </row>
    <row r="26" spans="1:12" ht="73.25" customHeight="1" outlineLevel="2">
      <c r="A26" s="118"/>
      <c r="B26" s="97" t="s">
        <v>888</v>
      </c>
      <c r="C26" s="21" t="s">
        <v>886</v>
      </c>
      <c r="D26" s="119" t="s">
        <v>887</v>
      </c>
      <c r="E26" s="121">
        <v>4240</v>
      </c>
      <c r="F26" s="106" t="s">
        <v>9</v>
      </c>
      <c r="G26" s="14" t="s">
        <v>14</v>
      </c>
      <c r="H26" s="36"/>
      <c r="I26" s="105"/>
      <c r="L26" s="27"/>
    </row>
    <row r="27" spans="1:12" s="396" customFormat="1" ht="89.5" customHeight="1" outlineLevel="2">
      <c r="A27" s="393"/>
      <c r="B27" s="383" t="s">
        <v>1145</v>
      </c>
      <c r="C27" s="384" t="s">
        <v>1059</v>
      </c>
      <c r="D27" s="394" t="s">
        <v>1060</v>
      </c>
      <c r="E27" s="386">
        <v>3710</v>
      </c>
      <c r="F27" s="387" t="s">
        <v>1144</v>
      </c>
      <c r="G27" s="395" t="s">
        <v>14</v>
      </c>
      <c r="H27" s="387" t="s">
        <v>1144</v>
      </c>
      <c r="I27" s="390"/>
      <c r="L27" s="390"/>
    </row>
    <row r="28" spans="1:12" s="396" customFormat="1" ht="100.25" customHeight="1">
      <c r="A28" s="393"/>
      <c r="B28" s="383" t="s">
        <v>1146</v>
      </c>
      <c r="C28" s="397" t="s">
        <v>1061</v>
      </c>
      <c r="D28" s="397" t="s">
        <v>1062</v>
      </c>
      <c r="E28" s="398">
        <v>2990</v>
      </c>
      <c r="F28" s="387" t="s">
        <v>1144</v>
      </c>
      <c r="G28" s="395" t="s">
        <v>14</v>
      </c>
      <c r="H28" s="387" t="s">
        <v>1144</v>
      </c>
    </row>
    <row r="29" spans="1:12" s="396" customFormat="1" ht="74.5" customHeight="1">
      <c r="A29" s="393"/>
      <c r="B29" s="383" t="s">
        <v>1147</v>
      </c>
      <c r="C29" s="397" t="s">
        <v>1063</v>
      </c>
      <c r="D29" s="397" t="s">
        <v>1064</v>
      </c>
      <c r="E29" s="398">
        <v>1650</v>
      </c>
      <c r="F29" s="387" t="s">
        <v>1144</v>
      </c>
      <c r="G29" s="395" t="s">
        <v>14</v>
      </c>
      <c r="H29" s="387" t="s">
        <v>1144</v>
      </c>
    </row>
    <row r="30" spans="1:12" s="396" customFormat="1" ht="91.25" customHeight="1">
      <c r="A30" s="393"/>
      <c r="B30" s="383" t="s">
        <v>1148</v>
      </c>
      <c r="C30" s="397" t="s">
        <v>1065</v>
      </c>
      <c r="D30" s="397" t="s">
        <v>1066</v>
      </c>
      <c r="E30" s="398">
        <v>1990</v>
      </c>
      <c r="F30" s="387" t="s">
        <v>1144</v>
      </c>
      <c r="G30" s="395" t="s">
        <v>14</v>
      </c>
      <c r="H30" s="387" t="s">
        <v>1144</v>
      </c>
    </row>
    <row r="31" spans="1:12" s="396" customFormat="1" ht="91.25" customHeight="1" outlineLevel="2">
      <c r="A31" s="393"/>
      <c r="B31" s="383" t="s">
        <v>1149</v>
      </c>
      <c r="C31" s="384" t="s">
        <v>1067</v>
      </c>
      <c r="D31" s="394" t="s">
        <v>1068</v>
      </c>
      <c r="E31" s="386">
        <v>3710</v>
      </c>
      <c r="F31" s="387" t="s">
        <v>1144</v>
      </c>
      <c r="G31" s="395" t="s">
        <v>14</v>
      </c>
      <c r="H31" s="387" t="s">
        <v>1144</v>
      </c>
      <c r="I31" s="390"/>
      <c r="L31" s="390"/>
    </row>
    <row r="32" spans="1:12" ht="73.75" customHeight="1" outlineLevel="2">
      <c r="A32" s="115"/>
      <c r="B32" s="45" t="s">
        <v>84</v>
      </c>
      <c r="C32" s="9" t="s">
        <v>85</v>
      </c>
      <c r="D32" s="10" t="s">
        <v>86</v>
      </c>
      <c r="E32" s="121">
        <v>1110</v>
      </c>
      <c r="F32" s="106" t="s">
        <v>9</v>
      </c>
      <c r="G32" s="14" t="s">
        <v>14</v>
      </c>
      <c r="H32" s="392" t="s">
        <v>1162</v>
      </c>
      <c r="I32" s="105"/>
      <c r="L32" s="27"/>
    </row>
    <row r="33" spans="1:12" s="396" customFormat="1" ht="73.75" customHeight="1" outlineLevel="2">
      <c r="A33" s="393"/>
      <c r="B33" s="384" t="s">
        <v>1150</v>
      </c>
      <c r="C33" s="384" t="s">
        <v>1069</v>
      </c>
      <c r="D33" s="394" t="s">
        <v>1070</v>
      </c>
      <c r="E33" s="386">
        <v>1090</v>
      </c>
      <c r="F33" s="387" t="s">
        <v>1144</v>
      </c>
      <c r="G33" s="395" t="s">
        <v>14</v>
      </c>
      <c r="H33" s="387" t="s">
        <v>1144</v>
      </c>
      <c r="I33" s="390"/>
      <c r="L33" s="390"/>
    </row>
    <row r="34" spans="1:12" ht="73.75" customHeight="1" outlineLevel="2">
      <c r="A34" s="115"/>
      <c r="B34" s="45" t="s">
        <v>69</v>
      </c>
      <c r="C34" s="9" t="s">
        <v>70</v>
      </c>
      <c r="D34" s="10" t="s">
        <v>71</v>
      </c>
      <c r="E34" s="121">
        <v>3650</v>
      </c>
      <c r="F34" s="106" t="s">
        <v>9</v>
      </c>
      <c r="G34" s="14" t="s">
        <v>14</v>
      </c>
      <c r="H34" s="392" t="s">
        <v>1161</v>
      </c>
      <c r="I34" s="105"/>
      <c r="L34" s="27"/>
    </row>
    <row r="35" spans="1:12" ht="73.25" customHeight="1" outlineLevel="2">
      <c r="A35" s="118"/>
      <c r="B35" s="97" t="s">
        <v>891</v>
      </c>
      <c r="C35" s="21" t="s">
        <v>889</v>
      </c>
      <c r="D35" s="119" t="s">
        <v>890</v>
      </c>
      <c r="E35" s="121">
        <v>5940</v>
      </c>
      <c r="F35" s="106" t="s">
        <v>9</v>
      </c>
      <c r="G35" s="14" t="s">
        <v>14</v>
      </c>
      <c r="H35" s="200"/>
      <c r="I35" s="105"/>
      <c r="L35" s="27"/>
    </row>
    <row r="36" spans="1:12" ht="73.75" customHeight="1" outlineLevel="2">
      <c r="A36" s="118"/>
      <c r="B36" s="97" t="s">
        <v>72</v>
      </c>
      <c r="C36" s="21" t="s">
        <v>73</v>
      </c>
      <c r="D36" s="119" t="s">
        <v>74</v>
      </c>
      <c r="E36" s="121">
        <v>3730</v>
      </c>
      <c r="F36" s="106" t="s">
        <v>9</v>
      </c>
      <c r="G36" s="14" t="s">
        <v>14</v>
      </c>
      <c r="H36" s="392" t="s">
        <v>1161</v>
      </c>
      <c r="I36" s="105"/>
      <c r="L36" s="27"/>
    </row>
    <row r="37" spans="1:12" s="396" customFormat="1" ht="73.75" customHeight="1" outlineLevel="2">
      <c r="A37" s="393"/>
      <c r="B37" s="384" t="s">
        <v>1151</v>
      </c>
      <c r="C37" s="384" t="s">
        <v>1071</v>
      </c>
      <c r="D37" s="394" t="s">
        <v>1072</v>
      </c>
      <c r="E37" s="386">
        <v>2390</v>
      </c>
      <c r="F37" s="387" t="s">
        <v>1144</v>
      </c>
      <c r="G37" s="395" t="s">
        <v>14</v>
      </c>
      <c r="H37" s="387" t="s">
        <v>1144</v>
      </c>
      <c r="I37" s="390"/>
      <c r="L37" s="390"/>
    </row>
    <row r="38" spans="1:12" s="396" customFormat="1" ht="73.75" customHeight="1" outlineLevel="2">
      <c r="A38" s="393"/>
      <c r="B38" s="384" t="s">
        <v>1152</v>
      </c>
      <c r="C38" s="384" t="s">
        <v>1073</v>
      </c>
      <c r="D38" s="394" t="s">
        <v>1074</v>
      </c>
      <c r="E38" s="386">
        <v>3240</v>
      </c>
      <c r="F38" s="387" t="s">
        <v>1144</v>
      </c>
      <c r="G38" s="395" t="s">
        <v>14</v>
      </c>
      <c r="H38" s="387" t="s">
        <v>1144</v>
      </c>
      <c r="I38" s="390"/>
      <c r="L38" s="390"/>
    </row>
    <row r="39" spans="1:12" s="102" customFormat="1" ht="73.75" customHeight="1" outlineLevel="2">
      <c r="A39" s="118"/>
      <c r="B39" s="99" t="s">
        <v>87</v>
      </c>
      <c r="C39" s="21" t="s">
        <v>970</v>
      </c>
      <c r="D39" s="100" t="s">
        <v>89</v>
      </c>
      <c r="E39" s="121">
        <v>3480</v>
      </c>
      <c r="F39" s="106" t="s">
        <v>9</v>
      </c>
      <c r="G39" s="107" t="s">
        <v>14</v>
      </c>
      <c r="H39" s="392" t="s">
        <v>1160</v>
      </c>
      <c r="I39" s="105"/>
      <c r="J39" s="5"/>
      <c r="L39" s="27"/>
    </row>
    <row r="40" spans="1:12" s="401" customFormat="1" ht="73.75" customHeight="1" outlineLevel="2">
      <c r="A40" s="393"/>
      <c r="B40" s="384" t="s">
        <v>1153</v>
      </c>
      <c r="C40" s="384" t="s">
        <v>1075</v>
      </c>
      <c r="D40" s="399" t="s">
        <v>1076</v>
      </c>
      <c r="E40" s="386">
        <v>3130</v>
      </c>
      <c r="F40" s="387" t="s">
        <v>1144</v>
      </c>
      <c r="G40" s="400" t="s">
        <v>14</v>
      </c>
      <c r="H40" s="387" t="s">
        <v>1144</v>
      </c>
      <c r="I40" s="390"/>
      <c r="J40" s="396"/>
      <c r="L40" s="390"/>
    </row>
    <row r="41" spans="1:12" ht="73.75" customHeight="1" outlineLevel="2">
      <c r="A41" s="118"/>
      <c r="B41" s="21" t="s">
        <v>75</v>
      </c>
      <c r="C41" s="21" t="s">
        <v>76</v>
      </c>
      <c r="D41" s="119" t="s">
        <v>77</v>
      </c>
      <c r="E41" s="121">
        <v>7790</v>
      </c>
      <c r="F41" s="106" t="s">
        <v>9</v>
      </c>
      <c r="G41" s="14" t="s">
        <v>14</v>
      </c>
      <c r="H41" s="392" t="s">
        <v>1159</v>
      </c>
      <c r="I41" s="105"/>
      <c r="L41" s="27"/>
    </row>
    <row r="42" spans="1:12" ht="73.75" customHeight="1" outlineLevel="2">
      <c r="A42" s="118"/>
      <c r="B42" s="21" t="s">
        <v>878</v>
      </c>
      <c r="C42" s="21" t="s">
        <v>874</v>
      </c>
      <c r="D42" s="119" t="s">
        <v>875</v>
      </c>
      <c r="E42" s="121">
        <v>5250</v>
      </c>
      <c r="F42" s="106" t="s">
        <v>9</v>
      </c>
      <c r="G42" s="14" t="s">
        <v>14</v>
      </c>
      <c r="H42" s="282"/>
      <c r="I42" s="105"/>
      <c r="L42" s="27"/>
    </row>
    <row r="43" spans="1:12" s="396" customFormat="1" ht="73.75" customHeight="1" outlineLevel="2">
      <c r="A43" s="393"/>
      <c r="B43" s="384" t="s">
        <v>1154</v>
      </c>
      <c r="C43" s="384" t="s">
        <v>1077</v>
      </c>
      <c r="D43" s="394" t="s">
        <v>1078</v>
      </c>
      <c r="E43" s="386">
        <v>6990</v>
      </c>
      <c r="F43" s="387" t="s">
        <v>1144</v>
      </c>
      <c r="G43" s="395" t="s">
        <v>14</v>
      </c>
      <c r="H43" s="387" t="s">
        <v>1144</v>
      </c>
      <c r="I43" s="390"/>
      <c r="L43" s="390"/>
    </row>
    <row r="44" spans="1:12" ht="73.75" customHeight="1" outlineLevel="2">
      <c r="A44" s="118"/>
      <c r="B44" s="97" t="s">
        <v>687</v>
      </c>
      <c r="C44" s="21" t="s">
        <v>971</v>
      </c>
      <c r="D44" s="119" t="s">
        <v>90</v>
      </c>
      <c r="E44" s="121">
        <v>4490</v>
      </c>
      <c r="F44" s="106" t="s">
        <v>9</v>
      </c>
      <c r="G44" s="14" t="s">
        <v>14</v>
      </c>
      <c r="H44" s="392" t="s">
        <v>1158</v>
      </c>
      <c r="I44" s="105"/>
      <c r="L44" s="27"/>
    </row>
    <row r="45" spans="1:12" s="396" customFormat="1" ht="82.25" customHeight="1">
      <c r="A45" s="393"/>
      <c r="B45" s="397" t="s">
        <v>1155</v>
      </c>
      <c r="C45" s="397" t="s">
        <v>1079</v>
      </c>
      <c r="D45" s="397" t="s">
        <v>1080</v>
      </c>
      <c r="E45" s="398">
        <v>3840</v>
      </c>
      <c r="F45" s="387" t="s">
        <v>1144</v>
      </c>
      <c r="G45" s="395" t="s">
        <v>14</v>
      </c>
      <c r="H45" s="387" t="s">
        <v>1144</v>
      </c>
    </row>
    <row r="46" spans="1:12" ht="73.75" customHeight="1" outlineLevel="2">
      <c r="A46" s="118"/>
      <c r="B46" s="21" t="s">
        <v>78</v>
      </c>
      <c r="C46" s="21" t="s">
        <v>79</v>
      </c>
      <c r="D46" s="119" t="s">
        <v>80</v>
      </c>
      <c r="E46" s="121">
        <v>10970</v>
      </c>
      <c r="F46" s="106" t="s">
        <v>9</v>
      </c>
      <c r="G46" s="14" t="s">
        <v>14</v>
      </c>
      <c r="H46" s="392" t="s">
        <v>1157</v>
      </c>
      <c r="I46" s="105"/>
      <c r="L46" s="27"/>
    </row>
    <row r="47" spans="1:12" ht="73.75" customHeight="1" outlineLevel="2">
      <c r="A47" s="118"/>
      <c r="B47" s="21" t="s">
        <v>879</v>
      </c>
      <c r="C47" s="21" t="s">
        <v>876</v>
      </c>
      <c r="D47" s="119" t="s">
        <v>877</v>
      </c>
      <c r="E47" s="121">
        <v>7900</v>
      </c>
      <c r="F47" s="106" t="s">
        <v>9</v>
      </c>
      <c r="G47" s="14" t="s">
        <v>14</v>
      </c>
      <c r="H47" s="282"/>
      <c r="I47" s="105"/>
      <c r="L47" s="27"/>
    </row>
    <row r="48" spans="1:12" s="396" customFormat="1" ht="73.75" customHeight="1" outlineLevel="2">
      <c r="A48" s="393"/>
      <c r="B48" s="384" t="s">
        <v>1156</v>
      </c>
      <c r="C48" s="384" t="s">
        <v>1081</v>
      </c>
      <c r="D48" s="394" t="s">
        <v>1082</v>
      </c>
      <c r="E48" s="386">
        <v>10910</v>
      </c>
      <c r="F48" s="387" t="s">
        <v>1144</v>
      </c>
      <c r="G48" s="395" t="s">
        <v>14</v>
      </c>
      <c r="H48" s="387" t="s">
        <v>1144</v>
      </c>
      <c r="I48" s="390"/>
      <c r="L48" s="390"/>
    </row>
    <row r="49" spans="1:12" ht="35.25" customHeight="1" outlineLevel="2">
      <c r="A49" s="206" t="s">
        <v>91</v>
      </c>
      <c r="B49" s="46"/>
      <c r="C49" s="12"/>
      <c r="D49" s="47"/>
      <c r="E49" s="94"/>
      <c r="F49" s="31"/>
      <c r="G49" s="13"/>
      <c r="H49" s="38"/>
      <c r="I49" s="105"/>
      <c r="L49" s="27"/>
    </row>
    <row r="50" spans="1:12" ht="35.25" customHeight="1" outlineLevel="2">
      <c r="A50" s="278" t="s">
        <v>844</v>
      </c>
      <c r="B50" s="271"/>
      <c r="C50" s="272"/>
      <c r="D50" s="273"/>
      <c r="E50" s="274"/>
      <c r="F50" s="275"/>
      <c r="G50" s="276"/>
      <c r="H50" s="277"/>
      <c r="I50" s="105"/>
      <c r="L50" s="27"/>
    </row>
    <row r="51" spans="1:12" ht="71.5" customHeight="1" outlineLevel="2">
      <c r="A51" s="115"/>
      <c r="B51" s="224" t="s">
        <v>702</v>
      </c>
      <c r="C51" s="9" t="s">
        <v>972</v>
      </c>
      <c r="D51" s="225" t="s">
        <v>92</v>
      </c>
      <c r="E51" s="121">
        <v>5400</v>
      </c>
      <c r="F51" s="106" t="s">
        <v>9</v>
      </c>
      <c r="G51" s="279" t="s">
        <v>845</v>
      </c>
      <c r="H51" s="36" t="s">
        <v>704</v>
      </c>
      <c r="I51" s="105"/>
      <c r="L51" s="27"/>
    </row>
    <row r="52" spans="1:12" ht="71.5" customHeight="1" outlineLevel="2">
      <c r="A52" s="115"/>
      <c r="B52" s="45" t="s">
        <v>94</v>
      </c>
      <c r="C52" s="9" t="s">
        <v>95</v>
      </c>
      <c r="D52" s="15" t="s">
        <v>96</v>
      </c>
      <c r="E52" s="121">
        <v>4120</v>
      </c>
      <c r="F52" s="106" t="s">
        <v>9</v>
      </c>
      <c r="G52" s="279" t="s">
        <v>845</v>
      </c>
      <c r="H52" s="36"/>
      <c r="I52" s="105"/>
      <c r="L52" s="27"/>
    </row>
    <row r="53" spans="1:12" ht="73.75" customHeight="1" outlineLevel="2">
      <c r="A53" s="118"/>
      <c r="B53" s="97" t="s">
        <v>98</v>
      </c>
      <c r="C53" s="21" t="s">
        <v>973</v>
      </c>
      <c r="D53" s="119" t="s">
        <v>97</v>
      </c>
      <c r="E53" s="121">
        <v>12400</v>
      </c>
      <c r="F53" s="106" t="s">
        <v>9</v>
      </c>
      <c r="G53" s="279" t="s">
        <v>845</v>
      </c>
      <c r="H53" s="201" t="s">
        <v>688</v>
      </c>
      <c r="I53" s="105"/>
      <c r="L53" s="27"/>
    </row>
    <row r="54" spans="1:12" ht="73.75" customHeight="1" outlineLevel="2">
      <c r="A54" s="118"/>
      <c r="B54" s="97" t="s">
        <v>100</v>
      </c>
      <c r="C54" s="21" t="s">
        <v>974</v>
      </c>
      <c r="D54" s="119" t="s">
        <v>102</v>
      </c>
      <c r="E54" s="121">
        <v>6230</v>
      </c>
      <c r="F54" s="106" t="s">
        <v>9</v>
      </c>
      <c r="G54" s="279" t="s">
        <v>845</v>
      </c>
      <c r="H54" s="201" t="s">
        <v>689</v>
      </c>
      <c r="I54" s="105"/>
      <c r="L54" s="27"/>
    </row>
    <row r="55" spans="1:12" ht="73.75" customHeight="1" outlineLevel="2">
      <c r="A55" s="123"/>
      <c r="B55" s="97" t="s">
        <v>860</v>
      </c>
      <c r="C55" s="21" t="s">
        <v>858</v>
      </c>
      <c r="D55" s="119" t="s">
        <v>859</v>
      </c>
      <c r="E55" s="121">
        <v>23310</v>
      </c>
      <c r="F55" s="106" t="s">
        <v>9</v>
      </c>
      <c r="G55" s="279" t="s">
        <v>845</v>
      </c>
      <c r="H55" s="201" t="s">
        <v>861</v>
      </c>
      <c r="I55" s="105"/>
      <c r="L55" s="27"/>
    </row>
    <row r="56" spans="1:12" ht="73.75" customHeight="1" outlineLevel="2">
      <c r="A56" s="118"/>
      <c r="B56" s="97" t="s">
        <v>864</v>
      </c>
      <c r="C56" s="21" t="s">
        <v>862</v>
      </c>
      <c r="D56" s="119" t="s">
        <v>863</v>
      </c>
      <c r="E56" s="121">
        <v>20880</v>
      </c>
      <c r="F56" s="106" t="s">
        <v>9</v>
      </c>
      <c r="G56" s="279" t="s">
        <v>845</v>
      </c>
      <c r="H56" s="201" t="s">
        <v>865</v>
      </c>
      <c r="I56" s="105"/>
      <c r="L56" s="27"/>
    </row>
    <row r="57" spans="1:12" ht="73.75" customHeight="1" outlineLevel="2">
      <c r="A57" s="118"/>
      <c r="B57" s="97" t="s">
        <v>103</v>
      </c>
      <c r="C57" s="21" t="s">
        <v>104</v>
      </c>
      <c r="D57" s="119" t="s">
        <v>105</v>
      </c>
      <c r="E57" s="121">
        <v>9430</v>
      </c>
      <c r="F57" s="106" t="s">
        <v>9</v>
      </c>
      <c r="G57" s="279" t="s">
        <v>845</v>
      </c>
      <c r="H57" s="36"/>
      <c r="I57" s="105"/>
      <c r="L57" s="27"/>
    </row>
    <row r="58" spans="1:12" ht="73.75" customHeight="1" outlineLevel="2">
      <c r="A58" s="118"/>
      <c r="B58" s="97" t="s">
        <v>106</v>
      </c>
      <c r="C58" s="21" t="s">
        <v>107</v>
      </c>
      <c r="D58" s="119" t="s">
        <v>108</v>
      </c>
      <c r="E58" s="121">
        <v>18140</v>
      </c>
      <c r="F58" s="106" t="s">
        <v>9</v>
      </c>
      <c r="G58" s="279" t="s">
        <v>845</v>
      </c>
      <c r="H58" s="36"/>
      <c r="I58" s="105"/>
      <c r="L58" s="27"/>
    </row>
    <row r="59" spans="1:12" ht="75.5" customHeight="1" outlineLevel="2">
      <c r="A59" s="118"/>
      <c r="B59" s="97" t="s">
        <v>867</v>
      </c>
      <c r="C59" s="21" t="s">
        <v>866</v>
      </c>
      <c r="D59" s="119" t="s">
        <v>636</v>
      </c>
      <c r="E59" s="121">
        <v>30500</v>
      </c>
      <c r="F59" s="106" t="s">
        <v>831</v>
      </c>
      <c r="G59" s="279" t="s">
        <v>845</v>
      </c>
      <c r="H59" s="201" t="s">
        <v>868</v>
      </c>
      <c r="I59" s="105"/>
      <c r="L59" s="27"/>
    </row>
    <row r="60" spans="1:12" ht="73.75" customHeight="1" outlineLevel="2">
      <c r="A60" s="115"/>
      <c r="B60" s="45" t="s">
        <v>109</v>
      </c>
      <c r="C60" s="9" t="s">
        <v>110</v>
      </c>
      <c r="D60" s="10" t="s">
        <v>111</v>
      </c>
      <c r="E60" s="121">
        <v>14200</v>
      </c>
      <c r="F60" s="106" t="s">
        <v>831</v>
      </c>
      <c r="G60" s="279" t="s">
        <v>845</v>
      </c>
      <c r="H60" s="36"/>
      <c r="I60" s="105"/>
      <c r="L60" s="27"/>
    </row>
    <row r="61" spans="1:12" ht="32.25" customHeight="1" outlineLevel="1">
      <c r="A61" s="205" t="s">
        <v>203</v>
      </c>
      <c r="B61" s="46"/>
      <c r="C61" s="16"/>
      <c r="D61" s="17"/>
      <c r="E61" s="26"/>
      <c r="F61" s="137"/>
      <c r="G61" s="17"/>
      <c r="H61" s="39"/>
      <c r="I61" s="105"/>
      <c r="L61" s="27"/>
    </row>
    <row r="62" spans="1:12" ht="32.25" customHeight="1" outlineLevel="1">
      <c r="A62" s="243" t="s">
        <v>801</v>
      </c>
      <c r="B62" s="244" t="s">
        <v>799</v>
      </c>
      <c r="C62" s="245"/>
      <c r="D62" s="244" t="s">
        <v>746</v>
      </c>
      <c r="E62" s="246"/>
      <c r="F62" s="247"/>
      <c r="G62" s="244"/>
      <c r="H62" s="248"/>
      <c r="I62" s="105"/>
      <c r="L62" s="27"/>
    </row>
    <row r="63" spans="1:12" s="54" customFormat="1" ht="87.75" customHeight="1" outlineLevel="2">
      <c r="A63" s="147"/>
      <c r="B63" s="97" t="s">
        <v>756</v>
      </c>
      <c r="C63" s="56" t="s">
        <v>748</v>
      </c>
      <c r="D63" s="57" t="s">
        <v>749</v>
      </c>
      <c r="E63" s="121">
        <v>5200</v>
      </c>
      <c r="F63" s="106" t="s">
        <v>9</v>
      </c>
      <c r="G63" s="58" t="s">
        <v>93</v>
      </c>
      <c r="H63" s="226"/>
      <c r="I63" s="105"/>
      <c r="J63" s="5"/>
      <c r="L63" s="27"/>
    </row>
    <row r="64" spans="1:12" s="54" customFormat="1" ht="87.75" customHeight="1" outlineLevel="2">
      <c r="A64" s="147"/>
      <c r="B64" s="97" t="s">
        <v>754</v>
      </c>
      <c r="C64" s="56" t="s">
        <v>751</v>
      </c>
      <c r="D64" s="57" t="s">
        <v>225</v>
      </c>
      <c r="E64" s="121">
        <v>2290</v>
      </c>
      <c r="F64" s="106" t="s">
        <v>9</v>
      </c>
      <c r="G64" s="58" t="s">
        <v>14</v>
      </c>
      <c r="H64" s="226"/>
      <c r="I64" s="105"/>
      <c r="J64" s="5"/>
      <c r="L64" s="27"/>
    </row>
    <row r="65" spans="1:12" ht="32.25" customHeight="1" outlineLevel="1">
      <c r="A65" s="243" t="s">
        <v>802</v>
      </c>
      <c r="B65" s="249" t="s">
        <v>800</v>
      </c>
      <c r="C65" s="250"/>
      <c r="D65" s="244" t="s">
        <v>746</v>
      </c>
      <c r="E65" s="251"/>
      <c r="F65" s="252"/>
      <c r="G65" s="253"/>
      <c r="H65" s="254"/>
      <c r="I65" s="105"/>
      <c r="L65" s="27"/>
    </row>
    <row r="66" spans="1:12" s="54" customFormat="1" ht="87.75" customHeight="1" outlineLevel="2">
      <c r="A66" s="147"/>
      <c r="B66" s="97" t="s">
        <v>757</v>
      </c>
      <c r="C66" s="56" t="s">
        <v>750</v>
      </c>
      <c r="D66" s="57" t="s">
        <v>749</v>
      </c>
      <c r="E66" s="121">
        <v>4240</v>
      </c>
      <c r="F66" s="106" t="s">
        <v>831</v>
      </c>
      <c r="G66" s="58" t="s">
        <v>93</v>
      </c>
      <c r="H66" s="226"/>
      <c r="I66" s="105"/>
      <c r="J66" s="5"/>
      <c r="L66" s="27"/>
    </row>
    <row r="67" spans="1:12" s="54" customFormat="1" ht="87.75" customHeight="1" outlineLevel="2">
      <c r="A67" s="147"/>
      <c r="B67" s="97" t="s">
        <v>755</v>
      </c>
      <c r="C67" s="56" t="s">
        <v>752</v>
      </c>
      <c r="D67" s="57" t="s">
        <v>753</v>
      </c>
      <c r="E67" s="121">
        <v>1460</v>
      </c>
      <c r="F67" s="106" t="s">
        <v>831</v>
      </c>
      <c r="G67" s="58" t="s">
        <v>14</v>
      </c>
      <c r="H67" s="226"/>
      <c r="I67" s="105"/>
      <c r="J67" s="5"/>
      <c r="L67" s="27"/>
    </row>
    <row r="68" spans="1:12" ht="32.25" customHeight="1" outlineLevel="1">
      <c r="A68" s="243" t="s">
        <v>804</v>
      </c>
      <c r="B68" s="244"/>
      <c r="C68" s="245"/>
      <c r="D68" s="244"/>
      <c r="E68" s="246"/>
      <c r="F68" s="247"/>
      <c r="G68" s="244"/>
      <c r="H68" s="248"/>
      <c r="I68" s="105"/>
      <c r="L68" s="27"/>
    </row>
    <row r="69" spans="1:12" s="54" customFormat="1" ht="87.75" customHeight="1" outlineLevel="2">
      <c r="A69" s="98"/>
      <c r="B69" s="97" t="s">
        <v>213</v>
      </c>
      <c r="C69" s="56" t="s">
        <v>214</v>
      </c>
      <c r="D69" s="57" t="s">
        <v>215</v>
      </c>
      <c r="E69" s="121">
        <v>990</v>
      </c>
      <c r="F69" s="106" t="s">
        <v>831</v>
      </c>
      <c r="G69" s="58" t="s">
        <v>93</v>
      </c>
      <c r="H69" s="93"/>
      <c r="I69" s="105"/>
      <c r="J69" s="5"/>
      <c r="L69" s="27"/>
    </row>
    <row r="70" spans="1:12" s="54" customFormat="1" ht="87.75" customHeight="1" outlineLevel="2">
      <c r="A70" s="98"/>
      <c r="B70" s="97" t="s">
        <v>216</v>
      </c>
      <c r="C70" s="56" t="s">
        <v>217</v>
      </c>
      <c r="D70" s="57" t="s">
        <v>218</v>
      </c>
      <c r="E70" s="121">
        <v>1110</v>
      </c>
      <c r="F70" s="106" t="s">
        <v>831</v>
      </c>
      <c r="G70" s="58" t="s">
        <v>93</v>
      </c>
      <c r="H70" s="93"/>
      <c r="I70" s="105"/>
      <c r="J70" s="5"/>
      <c r="L70" s="27"/>
    </row>
    <row r="71" spans="1:12" s="54" customFormat="1" ht="87.75" customHeight="1" outlineLevel="2">
      <c r="A71" s="98"/>
      <c r="B71" s="97" t="s">
        <v>219</v>
      </c>
      <c r="C71" s="56" t="s">
        <v>220</v>
      </c>
      <c r="D71" s="57" t="s">
        <v>221</v>
      </c>
      <c r="E71" s="121">
        <v>1640</v>
      </c>
      <c r="F71" s="106" t="s">
        <v>831</v>
      </c>
      <c r="G71" s="58" t="s">
        <v>93</v>
      </c>
      <c r="H71" s="93"/>
      <c r="I71" s="105"/>
      <c r="J71" s="5"/>
      <c r="L71" s="27"/>
    </row>
    <row r="72" spans="1:12" s="54" customFormat="1" ht="87.75" customHeight="1" outlineLevel="2">
      <c r="A72" s="98"/>
      <c r="B72" s="97" t="s">
        <v>222</v>
      </c>
      <c r="C72" s="56" t="s">
        <v>223</v>
      </c>
      <c r="D72" s="57" t="s">
        <v>224</v>
      </c>
      <c r="E72" s="121">
        <v>1640</v>
      </c>
      <c r="F72" s="106" t="s">
        <v>831</v>
      </c>
      <c r="G72" s="58" t="s">
        <v>93</v>
      </c>
      <c r="H72" s="93"/>
      <c r="I72" s="105"/>
      <c r="J72" s="5"/>
      <c r="L72" s="27"/>
    </row>
    <row r="73" spans="1:12" ht="30" customHeight="1" outlineLevel="1">
      <c r="A73" s="205" t="s">
        <v>226</v>
      </c>
      <c r="B73" s="46"/>
      <c r="C73" s="16"/>
      <c r="D73" s="17"/>
      <c r="E73" s="26"/>
      <c r="F73" s="137"/>
      <c r="G73" s="17"/>
      <c r="H73" s="39"/>
      <c r="I73" s="105"/>
      <c r="L73" s="27"/>
    </row>
    <row r="74" spans="1:12" ht="69.5" customHeight="1" outlineLevel="1">
      <c r="A74" s="16"/>
      <c r="B74" s="46"/>
      <c r="C74" s="16"/>
      <c r="D74" s="17"/>
      <c r="E74" s="26"/>
      <c r="F74" s="137"/>
      <c r="G74" s="17"/>
      <c r="H74" s="39"/>
      <c r="I74" s="105"/>
      <c r="L74" s="27"/>
    </row>
    <row r="75" spans="1:12" ht="152.25" customHeight="1" outlineLevel="2">
      <c r="A75" s="115"/>
      <c r="B75" s="45" t="s">
        <v>231</v>
      </c>
      <c r="C75" s="9" t="s">
        <v>232</v>
      </c>
      <c r="D75" s="159" t="s">
        <v>233</v>
      </c>
      <c r="E75" s="121">
        <v>3980</v>
      </c>
      <c r="F75" s="106" t="s">
        <v>9</v>
      </c>
      <c r="G75" s="14" t="s">
        <v>14</v>
      </c>
      <c r="H75" s="36"/>
      <c r="I75" s="105"/>
      <c r="L75" s="27"/>
    </row>
    <row r="76" spans="1:12" ht="112" customHeight="1" outlineLevel="2">
      <c r="A76" s="118"/>
      <c r="B76" s="97" t="s">
        <v>841</v>
      </c>
      <c r="C76" s="21" t="s">
        <v>839</v>
      </c>
      <c r="D76" s="159" t="s">
        <v>840</v>
      </c>
      <c r="E76" s="121">
        <v>3480</v>
      </c>
      <c r="F76" s="106" t="s">
        <v>9</v>
      </c>
      <c r="G76" s="14" t="s">
        <v>14</v>
      </c>
      <c r="H76" s="36"/>
      <c r="I76" s="105"/>
      <c r="L76" s="27"/>
    </row>
    <row r="77" spans="1:12" ht="114.5" customHeight="1" outlineLevel="2">
      <c r="A77" s="118"/>
      <c r="B77" s="97" t="s">
        <v>857</v>
      </c>
      <c r="C77" s="21" t="s">
        <v>855</v>
      </c>
      <c r="D77" s="159" t="s">
        <v>856</v>
      </c>
      <c r="E77" s="121">
        <v>5040</v>
      </c>
      <c r="F77" s="106" t="s">
        <v>9</v>
      </c>
      <c r="G77" s="14" t="s">
        <v>14</v>
      </c>
      <c r="H77" s="36"/>
      <c r="I77" s="105"/>
      <c r="L77" s="27"/>
    </row>
    <row r="78" spans="1:12" ht="113" customHeight="1" outlineLevel="2">
      <c r="A78" s="118"/>
      <c r="B78" s="97" t="s">
        <v>234</v>
      </c>
      <c r="C78" s="21" t="s">
        <v>235</v>
      </c>
      <c r="D78" s="11" t="s">
        <v>236</v>
      </c>
      <c r="E78" s="121">
        <v>4650</v>
      </c>
      <c r="F78" s="106" t="s">
        <v>9</v>
      </c>
      <c r="G78" s="14" t="s">
        <v>14</v>
      </c>
      <c r="H78" s="36"/>
      <c r="I78" s="105"/>
      <c r="L78" s="27"/>
    </row>
    <row r="79" spans="1:12" ht="113" customHeight="1" outlineLevel="2">
      <c r="A79" s="118"/>
      <c r="B79" s="97" t="s">
        <v>240</v>
      </c>
      <c r="C79" s="21" t="s">
        <v>241</v>
      </c>
      <c r="D79" s="11" t="s">
        <v>242</v>
      </c>
      <c r="E79" s="121">
        <v>2990</v>
      </c>
      <c r="F79" s="106" t="s">
        <v>9</v>
      </c>
      <c r="G79" s="14" t="s">
        <v>14</v>
      </c>
      <c r="H79" s="36"/>
      <c r="I79" s="105"/>
      <c r="L79" s="27"/>
    </row>
    <row r="80" spans="1:12" ht="113" customHeight="1" outlineLevel="2">
      <c r="A80" s="118"/>
      <c r="B80" s="97" t="s">
        <v>709</v>
      </c>
      <c r="C80" s="21" t="s">
        <v>708</v>
      </c>
      <c r="D80" s="11" t="s">
        <v>710</v>
      </c>
      <c r="E80" s="121">
        <v>5300</v>
      </c>
      <c r="F80" s="106" t="s">
        <v>9</v>
      </c>
      <c r="G80" s="14" t="s">
        <v>14</v>
      </c>
      <c r="H80" s="36"/>
      <c r="I80" s="105"/>
      <c r="L80" s="27"/>
    </row>
    <row r="81" spans="1:12" ht="119.5" customHeight="1" outlineLevel="2">
      <c r="A81" s="18"/>
      <c r="B81" s="45" t="s">
        <v>246</v>
      </c>
      <c r="C81" s="9" t="s">
        <v>247</v>
      </c>
      <c r="D81" s="158" t="s">
        <v>248</v>
      </c>
      <c r="E81" s="121">
        <v>2420</v>
      </c>
      <c r="F81" s="106" t="s">
        <v>9</v>
      </c>
      <c r="G81" s="14" t="s">
        <v>14</v>
      </c>
      <c r="H81" s="36"/>
      <c r="I81" s="105"/>
      <c r="L81" s="27"/>
    </row>
    <row r="82" spans="1:12" ht="111" customHeight="1" outlineLevel="2">
      <c r="A82" s="115"/>
      <c r="B82" s="45" t="s">
        <v>249</v>
      </c>
      <c r="C82" s="9" t="s">
        <v>250</v>
      </c>
      <c r="D82" s="10" t="s">
        <v>251</v>
      </c>
      <c r="E82" s="121">
        <v>1990</v>
      </c>
      <c r="F82" s="106" t="s">
        <v>831</v>
      </c>
      <c r="G82" s="14" t="s">
        <v>14</v>
      </c>
      <c r="H82" s="36"/>
      <c r="I82" s="105"/>
      <c r="L82" s="27"/>
    </row>
    <row r="83" spans="1:12" ht="111" customHeight="1" outlineLevel="2">
      <c r="A83" s="118"/>
      <c r="B83" s="97" t="s">
        <v>880</v>
      </c>
      <c r="C83" s="21" t="s">
        <v>252</v>
      </c>
      <c r="D83" s="119" t="s">
        <v>253</v>
      </c>
      <c r="E83" s="121">
        <v>4800</v>
      </c>
      <c r="F83" s="106" t="s">
        <v>9</v>
      </c>
      <c r="G83" s="14" t="s">
        <v>14</v>
      </c>
      <c r="H83" s="36"/>
      <c r="I83" s="105"/>
      <c r="L83" s="27"/>
    </row>
    <row r="84" spans="1:12" ht="120.5" customHeight="1" outlineLevel="2">
      <c r="A84" s="152"/>
      <c r="B84" s="97" t="s">
        <v>268</v>
      </c>
      <c r="C84" s="21" t="s">
        <v>269</v>
      </c>
      <c r="D84" s="119" t="s">
        <v>270</v>
      </c>
      <c r="E84" s="121">
        <v>1470</v>
      </c>
      <c r="F84" s="106" t="s">
        <v>831</v>
      </c>
      <c r="G84" s="14" t="s">
        <v>14</v>
      </c>
      <c r="H84" s="36"/>
      <c r="I84" s="105"/>
      <c r="L84" s="27"/>
    </row>
    <row r="85" spans="1:12" ht="97" customHeight="1" outlineLevel="2">
      <c r="A85" s="118"/>
      <c r="B85" s="97" t="s">
        <v>277</v>
      </c>
      <c r="C85" s="21" t="s">
        <v>278</v>
      </c>
      <c r="D85" s="119" t="s">
        <v>279</v>
      </c>
      <c r="E85" s="121">
        <v>1830</v>
      </c>
      <c r="F85" s="106" t="s">
        <v>831</v>
      </c>
      <c r="G85" s="14" t="s">
        <v>14</v>
      </c>
      <c r="H85" s="36"/>
      <c r="I85" s="105"/>
      <c r="L85" s="27"/>
    </row>
    <row r="86" spans="1:12" ht="180" outlineLevel="2">
      <c r="A86" s="115"/>
      <c r="B86" s="45" t="s">
        <v>280</v>
      </c>
      <c r="C86" s="9" t="s">
        <v>281</v>
      </c>
      <c r="D86" s="10" t="s">
        <v>282</v>
      </c>
      <c r="E86" s="121">
        <v>8330</v>
      </c>
      <c r="F86" s="106" t="s">
        <v>831</v>
      </c>
      <c r="G86" s="14" t="s">
        <v>14</v>
      </c>
      <c r="H86" s="36"/>
      <c r="I86" s="105"/>
      <c r="L86" s="27"/>
    </row>
    <row r="87" spans="1:12" ht="117.5" customHeight="1" outlineLevel="2">
      <c r="A87" s="115"/>
      <c r="B87" s="45" t="s">
        <v>289</v>
      </c>
      <c r="C87" s="9" t="s">
        <v>290</v>
      </c>
      <c r="D87" s="10" t="s">
        <v>291</v>
      </c>
      <c r="E87" s="121">
        <v>4750</v>
      </c>
      <c r="F87" s="106" t="s">
        <v>831</v>
      </c>
      <c r="G87" s="14" t="s">
        <v>14</v>
      </c>
      <c r="H87" s="36"/>
      <c r="I87" s="105"/>
      <c r="L87" s="27"/>
    </row>
    <row r="88" spans="1:12" ht="117.5" customHeight="1" outlineLevel="2">
      <c r="A88" s="115"/>
      <c r="B88" s="45" t="s">
        <v>292</v>
      </c>
      <c r="C88" s="9" t="s">
        <v>293</v>
      </c>
      <c r="D88" s="10" t="s">
        <v>294</v>
      </c>
      <c r="E88" s="121">
        <v>5970</v>
      </c>
      <c r="F88" s="106" t="s">
        <v>9</v>
      </c>
      <c r="G88" s="14" t="s">
        <v>14</v>
      </c>
      <c r="H88" s="36"/>
      <c r="I88" s="105"/>
      <c r="L88" s="27"/>
    </row>
    <row r="89" spans="1:12" s="211" customFormat="1" ht="29.25" customHeight="1" outlineLevel="1">
      <c r="A89" s="206" t="s">
        <v>298</v>
      </c>
      <c r="B89" s="207"/>
      <c r="C89" s="206"/>
      <c r="D89" s="208"/>
      <c r="E89" s="209"/>
      <c r="F89" s="210"/>
      <c r="G89" s="210"/>
      <c r="H89" s="210"/>
      <c r="I89" s="105"/>
      <c r="J89" s="5"/>
      <c r="L89" s="27"/>
    </row>
    <row r="90" spans="1:12" s="102" customFormat="1" ht="109.5" customHeight="1" outlineLevel="1">
      <c r="A90" s="186"/>
      <c r="B90" s="99" t="s">
        <v>299</v>
      </c>
      <c r="C90" s="188" t="s">
        <v>300</v>
      </c>
      <c r="D90" s="187" t="s">
        <v>301</v>
      </c>
      <c r="E90" s="121">
        <v>2130</v>
      </c>
      <c r="F90" s="106" t="s">
        <v>831</v>
      </c>
      <c r="G90" s="189" t="s">
        <v>14</v>
      </c>
      <c r="H90" s="190"/>
      <c r="I90" s="105"/>
      <c r="J90" s="5"/>
      <c r="L90" s="27"/>
    </row>
    <row r="91" spans="1:12" s="102" customFormat="1" ht="109.5" customHeight="1" outlineLevel="1">
      <c r="A91" s="186"/>
      <c r="B91" s="99" t="s">
        <v>302</v>
      </c>
      <c r="C91" s="188" t="s">
        <v>303</v>
      </c>
      <c r="D91" s="187" t="s">
        <v>304</v>
      </c>
      <c r="E91" s="121">
        <v>2756</v>
      </c>
      <c r="F91" s="106" t="s">
        <v>831</v>
      </c>
      <c r="G91" s="189" t="s">
        <v>14</v>
      </c>
      <c r="H91" s="190"/>
      <c r="I91" s="105"/>
      <c r="J91" s="5"/>
      <c r="L91" s="27"/>
    </row>
    <row r="92" spans="1:12" s="102" customFormat="1" ht="109.5" customHeight="1" outlineLevel="1">
      <c r="A92" s="186"/>
      <c r="B92" s="99" t="s">
        <v>305</v>
      </c>
      <c r="C92" s="188" t="s">
        <v>306</v>
      </c>
      <c r="D92" s="187" t="s">
        <v>307</v>
      </c>
      <c r="E92" s="121">
        <v>5120</v>
      </c>
      <c r="F92" s="106" t="s">
        <v>831</v>
      </c>
      <c r="G92" s="189" t="s">
        <v>14</v>
      </c>
      <c r="H92" s="190"/>
      <c r="I92" s="105"/>
      <c r="J92" s="5"/>
      <c r="L92" s="27"/>
    </row>
    <row r="93" spans="1:12" s="102" customFormat="1" ht="109.5" customHeight="1" outlineLevel="1">
      <c r="A93" s="186"/>
      <c r="B93" s="99" t="s">
        <v>308</v>
      </c>
      <c r="C93" s="188" t="s">
        <v>309</v>
      </c>
      <c r="D93" s="187" t="s">
        <v>310</v>
      </c>
      <c r="E93" s="121">
        <v>5550</v>
      </c>
      <c r="F93" s="106" t="s">
        <v>831</v>
      </c>
      <c r="G93" s="189" t="s">
        <v>14</v>
      </c>
      <c r="H93" s="190"/>
      <c r="I93" s="105"/>
      <c r="J93" s="5"/>
      <c r="L93" s="27"/>
    </row>
    <row r="94" spans="1:12" s="102" customFormat="1" ht="109.5" customHeight="1" outlineLevel="1">
      <c r="A94" s="186"/>
      <c r="B94" s="99" t="s">
        <v>311</v>
      </c>
      <c r="C94" s="188" t="s">
        <v>312</v>
      </c>
      <c r="D94" s="187" t="s">
        <v>313</v>
      </c>
      <c r="E94" s="121">
        <v>3170</v>
      </c>
      <c r="F94" s="106" t="s">
        <v>831</v>
      </c>
      <c r="G94" s="189" t="s">
        <v>14</v>
      </c>
      <c r="H94" s="190"/>
      <c r="I94" s="105"/>
      <c r="J94" s="5"/>
      <c r="L94" s="27"/>
    </row>
    <row r="95" spans="1:12" s="102" customFormat="1" ht="109.5" customHeight="1" outlineLevel="1">
      <c r="A95" s="186"/>
      <c r="B95" s="99" t="s">
        <v>314</v>
      </c>
      <c r="C95" s="188" t="s">
        <v>315</v>
      </c>
      <c r="D95" s="187" t="s">
        <v>316</v>
      </c>
      <c r="E95" s="121">
        <v>5330</v>
      </c>
      <c r="F95" s="106" t="s">
        <v>831</v>
      </c>
      <c r="G95" s="189" t="s">
        <v>14</v>
      </c>
      <c r="H95" s="190"/>
      <c r="I95" s="105"/>
      <c r="J95" s="5"/>
      <c r="L95" s="27"/>
    </row>
    <row r="96" spans="1:12" ht="134.5" customHeight="1" outlineLevel="2">
      <c r="A96" s="103"/>
      <c r="B96" s="97" t="s">
        <v>320</v>
      </c>
      <c r="C96" s="19" t="s">
        <v>321</v>
      </c>
      <c r="D96" s="104" t="s">
        <v>322</v>
      </c>
      <c r="E96" s="121">
        <v>1660</v>
      </c>
      <c r="F96" s="106" t="s">
        <v>9</v>
      </c>
      <c r="G96" s="14" t="s">
        <v>14</v>
      </c>
      <c r="H96" s="35"/>
      <c r="I96" s="105"/>
      <c r="L96" s="27"/>
    </row>
    <row r="97" spans="1:12" ht="134.5" customHeight="1" outlineLevel="2">
      <c r="A97" s="103"/>
      <c r="B97" s="97" t="s">
        <v>317</v>
      </c>
      <c r="C97" s="19" t="s">
        <v>318</v>
      </c>
      <c r="D97" s="104" t="s">
        <v>319</v>
      </c>
      <c r="E97" s="121">
        <v>3970</v>
      </c>
      <c r="F97" s="191" t="s">
        <v>9</v>
      </c>
      <c r="G97" s="192" t="s">
        <v>14</v>
      </c>
      <c r="H97" s="193"/>
      <c r="I97" s="105"/>
      <c r="L97" s="27"/>
    </row>
    <row r="98" spans="1:12" ht="134.5" customHeight="1" outlineLevel="2">
      <c r="A98" s="103"/>
      <c r="B98" s="19" t="s">
        <v>852</v>
      </c>
      <c r="C98" s="19" t="s">
        <v>846</v>
      </c>
      <c r="D98" s="104" t="s">
        <v>847</v>
      </c>
      <c r="E98" s="121">
        <v>2510</v>
      </c>
      <c r="F98" s="106" t="s">
        <v>9</v>
      </c>
      <c r="G98" s="189" t="s">
        <v>14</v>
      </c>
      <c r="H98" s="190"/>
      <c r="I98" s="105"/>
      <c r="L98" s="27"/>
    </row>
    <row r="99" spans="1:12" ht="134.5" customHeight="1" outlineLevel="2">
      <c r="A99" s="103"/>
      <c r="B99" s="19" t="s">
        <v>853</v>
      </c>
      <c r="C99" s="19" t="s">
        <v>848</v>
      </c>
      <c r="D99" s="104" t="s">
        <v>849</v>
      </c>
      <c r="E99" s="121">
        <v>5710</v>
      </c>
      <c r="F99" s="106" t="s">
        <v>9</v>
      </c>
      <c r="G99" s="189" t="s">
        <v>14</v>
      </c>
      <c r="H99" s="289" t="s">
        <v>900</v>
      </c>
      <c r="I99" s="105"/>
      <c r="L99" s="27"/>
    </row>
    <row r="100" spans="1:12" ht="134.5" customHeight="1" outlineLevel="2">
      <c r="A100" s="103"/>
      <c r="B100" s="19" t="s">
        <v>854</v>
      </c>
      <c r="C100" s="19" t="s">
        <v>850</v>
      </c>
      <c r="D100" s="104" t="s">
        <v>851</v>
      </c>
      <c r="E100" s="121">
        <v>4030</v>
      </c>
      <c r="F100" s="106" t="s">
        <v>831</v>
      </c>
      <c r="G100" s="189" t="s">
        <v>14</v>
      </c>
      <c r="H100" s="190"/>
      <c r="I100" s="105"/>
      <c r="L100" s="27"/>
    </row>
    <row r="101" spans="1:12" ht="36" customHeight="1" outlineLevel="1">
      <c r="A101" s="206" t="s">
        <v>323</v>
      </c>
      <c r="B101" s="46"/>
      <c r="C101" s="20"/>
      <c r="D101" s="17"/>
      <c r="E101" s="26"/>
      <c r="F101" s="137"/>
      <c r="G101" s="17"/>
      <c r="H101" s="39"/>
      <c r="I101" s="105"/>
      <c r="L101" s="27"/>
    </row>
    <row r="102" spans="1:12" ht="95.5" customHeight="1" outlineLevel="2">
      <c r="A102" s="115"/>
      <c r="B102" s="45" t="s">
        <v>324</v>
      </c>
      <c r="C102" s="117" t="s">
        <v>325</v>
      </c>
      <c r="D102" s="202" t="s">
        <v>326</v>
      </c>
      <c r="E102" s="121">
        <v>3080</v>
      </c>
      <c r="F102" s="106" t="s">
        <v>831</v>
      </c>
      <c r="G102" s="14" t="s">
        <v>14</v>
      </c>
      <c r="H102" s="36" t="s">
        <v>690</v>
      </c>
      <c r="I102" s="105"/>
      <c r="L102" s="27"/>
    </row>
    <row r="103" spans="1:12" ht="73.25" customHeight="1" outlineLevel="2">
      <c r="A103" s="230"/>
      <c r="B103" s="97" t="s">
        <v>327</v>
      </c>
      <c r="C103" s="231" t="s">
        <v>328</v>
      </c>
      <c r="D103" s="232" t="s">
        <v>329</v>
      </c>
      <c r="E103" s="121">
        <v>2980</v>
      </c>
      <c r="F103" s="106" t="s">
        <v>9</v>
      </c>
      <c r="G103" s="14" t="s">
        <v>14</v>
      </c>
      <c r="H103" s="36" t="s">
        <v>691</v>
      </c>
      <c r="I103" s="105"/>
      <c r="L103" s="27"/>
    </row>
    <row r="104" spans="1:12" ht="73.25" customHeight="1" outlineLevel="2">
      <c r="A104" s="230"/>
      <c r="B104" s="97" t="s">
        <v>330</v>
      </c>
      <c r="C104" s="231" t="s">
        <v>331</v>
      </c>
      <c r="D104" s="232" t="s">
        <v>332</v>
      </c>
      <c r="E104" s="121">
        <v>3350</v>
      </c>
      <c r="F104" s="106" t="s">
        <v>9</v>
      </c>
      <c r="G104" s="14" t="s">
        <v>14</v>
      </c>
      <c r="H104" s="36" t="s">
        <v>692</v>
      </c>
      <c r="I104" s="105"/>
      <c r="L104" s="27"/>
    </row>
    <row r="105" spans="1:12" ht="73.25" customHeight="1" outlineLevel="2">
      <c r="A105" s="230"/>
      <c r="B105" s="97" t="s">
        <v>333</v>
      </c>
      <c r="C105" s="231" t="s">
        <v>334</v>
      </c>
      <c r="D105" s="232" t="s">
        <v>335</v>
      </c>
      <c r="E105" s="121">
        <v>5230</v>
      </c>
      <c r="F105" s="106" t="s">
        <v>831</v>
      </c>
      <c r="G105" s="14" t="s">
        <v>14</v>
      </c>
      <c r="H105" s="36"/>
      <c r="I105" s="105"/>
      <c r="L105" s="27"/>
    </row>
    <row r="106" spans="1:12" ht="73.25" customHeight="1" outlineLevel="2">
      <c r="A106" s="230"/>
      <c r="B106" s="97" t="s">
        <v>336</v>
      </c>
      <c r="C106" s="231" t="s">
        <v>337</v>
      </c>
      <c r="D106" s="232" t="s">
        <v>338</v>
      </c>
      <c r="E106" s="121">
        <v>3250</v>
      </c>
      <c r="F106" s="106" t="s">
        <v>831</v>
      </c>
      <c r="G106" s="14" t="s">
        <v>14</v>
      </c>
      <c r="H106" s="36"/>
      <c r="I106" s="105"/>
      <c r="L106" s="27"/>
    </row>
    <row r="107" spans="1:12" ht="67.25" customHeight="1" outlineLevel="2">
      <c r="A107" s="233"/>
      <c r="B107" s="97" t="s">
        <v>339</v>
      </c>
      <c r="C107" s="21" t="s">
        <v>340</v>
      </c>
      <c r="D107" s="22" t="s">
        <v>341</v>
      </c>
      <c r="E107" s="121">
        <v>5450</v>
      </c>
      <c r="F107" s="106" t="s">
        <v>831</v>
      </c>
      <c r="G107" s="14" t="s">
        <v>14</v>
      </c>
      <c r="H107" s="36" t="s">
        <v>693</v>
      </c>
      <c r="I107" s="105"/>
      <c r="L107" s="27"/>
    </row>
    <row r="108" spans="1:12" ht="73.25" customHeight="1" outlineLevel="2">
      <c r="A108" s="234"/>
      <c r="B108" s="97" t="s">
        <v>342</v>
      </c>
      <c r="C108" s="231" t="s">
        <v>343</v>
      </c>
      <c r="D108" s="232" t="s">
        <v>344</v>
      </c>
      <c r="E108" s="121">
        <v>6370</v>
      </c>
      <c r="F108" s="106" t="s">
        <v>9</v>
      </c>
      <c r="G108" s="14" t="s">
        <v>14</v>
      </c>
      <c r="H108" s="36"/>
      <c r="I108" s="105"/>
      <c r="L108" s="27"/>
    </row>
    <row r="109" spans="1:12" ht="73.25" customHeight="1" outlineLevel="2">
      <c r="A109" s="234"/>
      <c r="B109" s="97" t="s">
        <v>345</v>
      </c>
      <c r="C109" s="21" t="s">
        <v>346</v>
      </c>
      <c r="D109" s="22" t="s">
        <v>347</v>
      </c>
      <c r="E109" s="121">
        <v>7660</v>
      </c>
      <c r="F109" s="106" t="s">
        <v>9</v>
      </c>
      <c r="G109" s="14" t="s">
        <v>14</v>
      </c>
      <c r="H109" s="36"/>
      <c r="I109" s="105"/>
      <c r="L109" s="27"/>
    </row>
    <row r="110" spans="1:12" ht="67.25" customHeight="1" outlineLevel="2">
      <c r="A110" s="234"/>
      <c r="B110" s="97" t="s">
        <v>348</v>
      </c>
      <c r="C110" s="21" t="s">
        <v>349</v>
      </c>
      <c r="D110" s="22" t="s">
        <v>350</v>
      </c>
      <c r="E110" s="121">
        <v>7270</v>
      </c>
      <c r="F110" s="106" t="s">
        <v>9</v>
      </c>
      <c r="G110" s="14" t="s">
        <v>14</v>
      </c>
      <c r="H110" s="36"/>
      <c r="I110" s="105"/>
      <c r="L110" s="27"/>
    </row>
    <row r="111" spans="1:12" ht="67.25" customHeight="1" outlineLevel="2">
      <c r="A111" s="235"/>
      <c r="B111" s="21" t="s">
        <v>912</v>
      </c>
      <c r="C111" s="21" t="s">
        <v>908</v>
      </c>
      <c r="D111" s="22" t="s">
        <v>909</v>
      </c>
      <c r="E111" s="121">
        <v>8440</v>
      </c>
      <c r="F111" s="106" t="s">
        <v>831</v>
      </c>
      <c r="G111" s="14" t="s">
        <v>14</v>
      </c>
      <c r="H111" s="36"/>
      <c r="I111" s="105"/>
      <c r="L111" s="27"/>
    </row>
    <row r="112" spans="1:12" ht="67.25" customHeight="1" outlineLevel="2">
      <c r="A112" s="235"/>
      <c r="B112" s="21" t="s">
        <v>913</v>
      </c>
      <c r="C112" s="21" t="s">
        <v>910</v>
      </c>
      <c r="D112" s="22" t="s">
        <v>911</v>
      </c>
      <c r="E112" s="121">
        <v>8540</v>
      </c>
      <c r="F112" s="106" t="s">
        <v>831</v>
      </c>
      <c r="G112" s="14" t="s">
        <v>14</v>
      </c>
      <c r="H112" s="36"/>
      <c r="I112" s="105"/>
      <c r="L112" s="27"/>
    </row>
    <row r="113" spans="1:12" ht="67.25" customHeight="1" outlineLevel="2">
      <c r="A113" s="235"/>
      <c r="B113" s="97" t="s">
        <v>894</v>
      </c>
      <c r="C113" s="21" t="s">
        <v>892</v>
      </c>
      <c r="D113" s="22" t="s">
        <v>893</v>
      </c>
      <c r="E113" s="121">
        <v>11920</v>
      </c>
      <c r="F113" s="106" t="s">
        <v>9</v>
      </c>
      <c r="G113" s="14" t="s">
        <v>14</v>
      </c>
      <c r="H113" s="36"/>
      <c r="I113" s="105"/>
      <c r="L113" s="27"/>
    </row>
    <row r="114" spans="1:12" ht="26" outlineLevel="1">
      <c r="A114" s="205" t="s">
        <v>369</v>
      </c>
      <c r="B114" s="46"/>
      <c r="C114" s="16"/>
      <c r="D114" s="29"/>
      <c r="E114" s="26"/>
      <c r="F114" s="138"/>
      <c r="G114" s="29"/>
      <c r="H114" s="37"/>
      <c r="I114" s="105"/>
      <c r="L114" s="27"/>
    </row>
    <row r="115" spans="1:12" ht="89.5" customHeight="1" outlineLevel="2">
      <c r="A115" s="147"/>
      <c r="B115" s="97" t="s">
        <v>370</v>
      </c>
      <c r="C115" s="21" t="s">
        <v>371</v>
      </c>
      <c r="D115" s="21" t="s">
        <v>833</v>
      </c>
      <c r="E115" s="121">
        <v>1010</v>
      </c>
      <c r="F115" s="106" t="s">
        <v>831</v>
      </c>
      <c r="G115" s="14" t="s">
        <v>14</v>
      </c>
      <c r="H115" s="96"/>
      <c r="I115" s="105"/>
      <c r="L115" s="27"/>
    </row>
    <row r="116" spans="1:12" ht="89.5" customHeight="1" outlineLevel="2">
      <c r="A116" s="21"/>
      <c r="B116" s="97" t="s">
        <v>373</v>
      </c>
      <c r="C116" s="21" t="s">
        <v>374</v>
      </c>
      <c r="D116" s="21" t="s">
        <v>375</v>
      </c>
      <c r="E116" s="121">
        <v>1900</v>
      </c>
      <c r="F116" s="106" t="s">
        <v>9</v>
      </c>
      <c r="G116" s="14" t="s">
        <v>14</v>
      </c>
      <c r="H116" s="22" t="s">
        <v>376</v>
      </c>
      <c r="I116" s="105"/>
      <c r="L116" s="27"/>
    </row>
    <row r="117" spans="1:12" ht="113.5" customHeight="1" outlineLevel="2">
      <c r="A117" s="21"/>
      <c r="B117" s="97" t="s">
        <v>377</v>
      </c>
      <c r="C117" s="21" t="s">
        <v>378</v>
      </c>
      <c r="D117" s="21" t="s">
        <v>379</v>
      </c>
      <c r="E117" s="121">
        <v>1590</v>
      </c>
      <c r="F117" s="106" t="s">
        <v>9</v>
      </c>
      <c r="G117" s="14" t="s">
        <v>14</v>
      </c>
      <c r="H117" s="22" t="s">
        <v>376</v>
      </c>
      <c r="I117" s="105"/>
      <c r="L117" s="27"/>
    </row>
    <row r="118" spans="1:12" ht="113.5" customHeight="1" outlineLevel="2">
      <c r="A118" s="21"/>
      <c r="B118" s="97" t="s">
        <v>380</v>
      </c>
      <c r="C118" s="21" t="s">
        <v>381</v>
      </c>
      <c r="D118" s="21" t="s">
        <v>382</v>
      </c>
      <c r="E118" s="121">
        <v>640</v>
      </c>
      <c r="F118" s="106" t="s">
        <v>831</v>
      </c>
      <c r="G118" s="14" t="s">
        <v>14</v>
      </c>
      <c r="H118" s="22"/>
      <c r="I118" s="105"/>
      <c r="L118" s="27"/>
    </row>
    <row r="119" spans="1:12" ht="113.5" customHeight="1" outlineLevel="2">
      <c r="A119" s="21"/>
      <c r="B119" s="97" t="s">
        <v>383</v>
      </c>
      <c r="C119" s="21" t="s">
        <v>384</v>
      </c>
      <c r="D119" s="21" t="s">
        <v>385</v>
      </c>
      <c r="E119" s="121">
        <v>430</v>
      </c>
      <c r="F119" s="106" t="s">
        <v>831</v>
      </c>
      <c r="G119" s="14" t="s">
        <v>14</v>
      </c>
      <c r="H119" s="22"/>
      <c r="I119" s="105"/>
      <c r="L119" s="27"/>
    </row>
    <row r="120" spans="1:12" ht="26.25" customHeight="1">
      <c r="A120" s="212" t="s">
        <v>386</v>
      </c>
      <c r="B120" s="48"/>
      <c r="C120" s="49"/>
      <c r="D120" s="32"/>
      <c r="E120" s="110"/>
      <c r="F120" s="139"/>
      <c r="G120" s="32"/>
      <c r="H120" s="40"/>
      <c r="I120" s="105"/>
      <c r="L120" s="27"/>
    </row>
    <row r="121" spans="1:12" ht="30" outlineLevel="1">
      <c r="A121" s="41"/>
      <c r="B121" s="45" t="s">
        <v>391</v>
      </c>
      <c r="C121" s="9" t="s">
        <v>392</v>
      </c>
      <c r="D121" s="10" t="s">
        <v>393</v>
      </c>
      <c r="E121" s="121">
        <v>1000</v>
      </c>
      <c r="F121" s="106" t="s">
        <v>831</v>
      </c>
      <c r="G121" s="14" t="s">
        <v>14</v>
      </c>
      <c r="H121" s="36"/>
      <c r="I121" s="105"/>
      <c r="L121" s="27"/>
    </row>
    <row r="122" spans="1:12" ht="30" outlineLevel="1">
      <c r="A122" s="42"/>
      <c r="B122" s="45" t="s">
        <v>400</v>
      </c>
      <c r="C122" s="9" t="s">
        <v>401</v>
      </c>
      <c r="D122" s="10" t="s">
        <v>402</v>
      </c>
      <c r="E122" s="121">
        <v>1870</v>
      </c>
      <c r="F122" s="106" t="s">
        <v>831</v>
      </c>
      <c r="G122" s="14" t="s">
        <v>14</v>
      </c>
      <c r="H122" s="36"/>
      <c r="I122" s="105"/>
      <c r="L122" s="27"/>
    </row>
    <row r="123" spans="1:12" ht="25.5" customHeight="1" outlineLevel="1">
      <c r="A123" s="42"/>
      <c r="B123" s="45" t="s">
        <v>403</v>
      </c>
      <c r="C123" s="9" t="s">
        <v>404</v>
      </c>
      <c r="D123" s="10" t="s">
        <v>405</v>
      </c>
      <c r="E123" s="121">
        <v>3110</v>
      </c>
      <c r="F123" s="106" t="s">
        <v>9</v>
      </c>
      <c r="G123" s="14" t="s">
        <v>14</v>
      </c>
      <c r="H123" s="36"/>
      <c r="I123" s="105"/>
      <c r="L123" s="27"/>
    </row>
    <row r="124" spans="1:12" ht="30" outlineLevel="1">
      <c r="A124" s="115"/>
      <c r="B124" s="45" t="s">
        <v>406</v>
      </c>
      <c r="C124" s="9" t="s">
        <v>407</v>
      </c>
      <c r="D124" s="10" t="s">
        <v>408</v>
      </c>
      <c r="E124" s="121">
        <v>12420</v>
      </c>
      <c r="F124" s="106" t="s">
        <v>831</v>
      </c>
      <c r="G124" s="14" t="s">
        <v>14</v>
      </c>
      <c r="H124" s="36"/>
      <c r="I124" s="105"/>
      <c r="L124" s="27"/>
    </row>
    <row r="125" spans="1:12" ht="26">
      <c r="A125" s="212" t="s">
        <v>386</v>
      </c>
      <c r="B125" s="48"/>
      <c r="C125" s="49"/>
      <c r="D125" s="32"/>
      <c r="E125" s="110"/>
      <c r="F125" s="139"/>
      <c r="G125" s="32"/>
      <c r="H125" s="40"/>
      <c r="L125" s="27"/>
    </row>
    <row r="126" spans="1:12" ht="30">
      <c r="A126" s="118"/>
      <c r="B126" s="97" t="s">
        <v>1031</v>
      </c>
      <c r="C126" s="332" t="s">
        <v>1025</v>
      </c>
      <c r="D126" s="335" t="s">
        <v>1027</v>
      </c>
      <c r="E126" s="334">
        <v>1590</v>
      </c>
      <c r="F126" s="106" t="s">
        <v>1030</v>
      </c>
      <c r="G126" s="333" t="s">
        <v>1029</v>
      </c>
      <c r="H126" s="36"/>
      <c r="L126" s="27"/>
    </row>
    <row r="127" spans="1:12" ht="30">
      <c r="A127" s="118"/>
      <c r="B127" s="97" t="s">
        <v>1031</v>
      </c>
      <c r="C127" s="332" t="s">
        <v>1026</v>
      </c>
      <c r="D127" s="335" t="s">
        <v>1028</v>
      </c>
      <c r="E127" s="334">
        <v>530</v>
      </c>
      <c r="F127" s="106" t="s">
        <v>1030</v>
      </c>
      <c r="G127" s="333" t="s">
        <v>1029</v>
      </c>
      <c r="H127" s="36"/>
      <c r="L127" s="27"/>
    </row>
    <row r="133" spans="1:8">
      <c r="A133" s="102"/>
      <c r="B133" s="51"/>
      <c r="C133" s="5"/>
      <c r="D133" s="5"/>
      <c r="E133" s="5"/>
      <c r="F133" s="102"/>
      <c r="G133" s="5"/>
      <c r="H133" s="5"/>
    </row>
    <row r="134" spans="1:8">
      <c r="A134" s="102"/>
      <c r="B134" s="51"/>
      <c r="C134" s="5"/>
      <c r="D134" s="5"/>
      <c r="E134" s="5"/>
      <c r="F134" s="102"/>
      <c r="G134" s="5"/>
      <c r="H134" s="5"/>
    </row>
    <row r="135" spans="1:8">
      <c r="A135" s="102"/>
      <c r="B135" s="51"/>
      <c r="C135" s="5"/>
      <c r="D135" s="5"/>
      <c r="E135" s="5"/>
      <c r="F135" s="102"/>
      <c r="G135" s="5"/>
      <c r="H135" s="5"/>
    </row>
    <row r="136" spans="1:8">
      <c r="A136" s="102"/>
      <c r="B136" s="51"/>
      <c r="C136" s="5"/>
      <c r="D136" s="5"/>
      <c r="E136" s="5"/>
      <c r="F136" s="102"/>
      <c r="G136" s="5"/>
      <c r="H136" s="5"/>
    </row>
    <row r="137" spans="1:8">
      <c r="A137" s="102"/>
      <c r="B137" s="51"/>
      <c r="C137" s="5"/>
      <c r="D137" s="5"/>
      <c r="E137" s="5"/>
      <c r="F137" s="102"/>
      <c r="G137" s="5"/>
      <c r="H137" s="5"/>
    </row>
    <row r="138" spans="1:8">
      <c r="A138" s="102"/>
      <c r="B138" s="51"/>
      <c r="C138" s="5"/>
      <c r="D138" s="5"/>
      <c r="E138" s="5"/>
      <c r="F138" s="102"/>
      <c r="G138" s="5"/>
      <c r="H138" s="5"/>
    </row>
    <row r="139" spans="1:8">
      <c r="A139" s="102"/>
      <c r="B139" s="51"/>
      <c r="C139" s="5"/>
      <c r="D139" s="5"/>
      <c r="E139" s="5"/>
      <c r="F139" s="102"/>
      <c r="G139" s="5"/>
      <c r="H139" s="5"/>
    </row>
    <row r="140" spans="1:8">
      <c r="A140" s="102"/>
      <c r="B140" s="51"/>
      <c r="C140" s="5"/>
      <c r="D140" s="5"/>
      <c r="E140" s="5"/>
      <c r="F140" s="102"/>
      <c r="G140" s="5"/>
      <c r="H140" s="5"/>
    </row>
    <row r="141" spans="1:8">
      <c r="A141" s="102"/>
      <c r="B141" s="51"/>
      <c r="C141" s="5"/>
      <c r="D141" s="5"/>
      <c r="E141" s="5"/>
      <c r="F141" s="102"/>
      <c r="G141" s="5"/>
      <c r="H141" s="5"/>
    </row>
    <row r="142" spans="1:8">
      <c r="A142" s="102"/>
      <c r="B142" s="51"/>
      <c r="C142" s="5"/>
      <c r="D142" s="5"/>
      <c r="E142" s="5"/>
      <c r="F142" s="102"/>
      <c r="G142" s="5"/>
      <c r="H142" s="5"/>
    </row>
    <row r="143" spans="1:8">
      <c r="A143" s="102"/>
      <c r="B143" s="51"/>
      <c r="C143" s="5"/>
      <c r="D143" s="5"/>
      <c r="E143" s="5"/>
      <c r="F143" s="102"/>
      <c r="G143" s="5"/>
      <c r="H143" s="5"/>
    </row>
    <row r="144" spans="1:8">
      <c r="A144" s="102"/>
      <c r="B144" s="51"/>
      <c r="C144" s="5"/>
      <c r="D144" s="5"/>
      <c r="E144" s="5"/>
      <c r="F144" s="102"/>
      <c r="G144" s="5"/>
      <c r="H144" s="5"/>
    </row>
    <row r="145" spans="1:8">
      <c r="A145" s="102"/>
      <c r="B145" s="51"/>
      <c r="C145" s="5"/>
      <c r="D145" s="5"/>
      <c r="E145" s="5"/>
      <c r="F145" s="102"/>
      <c r="G145" s="5"/>
      <c r="H145" s="5"/>
    </row>
    <row r="146" spans="1:8">
      <c r="A146" s="102"/>
      <c r="B146" s="51"/>
      <c r="C146" s="5"/>
      <c r="D146" s="5"/>
      <c r="E146" s="5"/>
      <c r="F146" s="102"/>
      <c r="G146" s="5"/>
      <c r="H146" s="5"/>
    </row>
    <row r="147" spans="1:8">
      <c r="A147" s="102"/>
      <c r="B147" s="51"/>
      <c r="C147" s="5"/>
      <c r="D147" s="5"/>
      <c r="E147" s="5"/>
      <c r="F147" s="102"/>
      <c r="G147" s="5"/>
      <c r="H147" s="5"/>
    </row>
    <row r="148" spans="1:8">
      <c r="A148" s="102"/>
      <c r="B148" s="51"/>
      <c r="C148" s="5"/>
      <c r="D148" s="5"/>
      <c r="E148" s="5"/>
      <c r="F148" s="102"/>
      <c r="G148" s="5"/>
      <c r="H148" s="5"/>
    </row>
    <row r="149" spans="1:8">
      <c r="A149" s="102"/>
      <c r="B149" s="51"/>
      <c r="C149" s="5"/>
      <c r="D149" s="5"/>
      <c r="E149" s="5"/>
      <c r="F149" s="102"/>
      <c r="G149" s="5"/>
      <c r="H149" s="5"/>
    </row>
    <row r="150" spans="1:8">
      <c r="A150" s="102"/>
      <c r="B150" s="51"/>
      <c r="C150" s="5"/>
      <c r="D150" s="5"/>
      <c r="E150" s="5"/>
      <c r="F150" s="102"/>
      <c r="G150" s="5"/>
      <c r="H150" s="5"/>
    </row>
    <row r="151" spans="1:8">
      <c r="A151" s="102"/>
      <c r="B151" s="51"/>
      <c r="C151" s="5"/>
      <c r="D151" s="5"/>
      <c r="E151" s="5"/>
      <c r="F151" s="102"/>
      <c r="G151" s="5"/>
      <c r="H151" s="5"/>
    </row>
    <row r="152" spans="1:8">
      <c r="A152" s="102"/>
      <c r="B152" s="51"/>
      <c r="C152" s="5"/>
      <c r="D152" s="5"/>
      <c r="E152" s="5"/>
      <c r="F152" s="102"/>
      <c r="G152" s="5"/>
      <c r="H152" s="5"/>
    </row>
  </sheetData>
  <phoneticPr fontId="8" type="noConversion"/>
  <conditionalFormatting sqref="A121:A124">
    <cfRule type="duplicateValues" dxfId="9" priority="350"/>
  </conditionalFormatting>
  <conditionalFormatting sqref="D5:D8 D11:D20">
    <cfRule type="expression" dxfId="8" priority="59">
      <formula>IF(ISBLANK($I5),0,NOT(IFERROR(FIND($H$1,$I5),0)))</formula>
    </cfRule>
  </conditionalFormatting>
  <conditionalFormatting sqref="I5:I27 I31:I44 I46:I124">
    <cfRule type="containsText" dxfId="7" priority="2" operator="containsText" text="false">
      <formula>NOT(ISERROR(SEARCH("false",I5)))</formula>
    </cfRule>
  </conditionalFormatting>
  <pageMargins left="0.7" right="0.7" top="0.75" bottom="0.75" header="0.3" footer="0.3"/>
  <pageSetup paperSize="9" orientation="portrait" horizontalDpi="4294967295" verticalDpi="4294967295"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0000"/>
    <outlinePr summaryBelow="0"/>
  </sheetPr>
  <dimension ref="A1:I232"/>
  <sheetViews>
    <sheetView topLeftCell="D1" zoomScale="156" zoomScaleNormal="70" workbookViewId="0">
      <pane ySplit="2" topLeftCell="A3" activePane="bottomLeft" state="frozen"/>
      <selection activeCell="B420" sqref="B420"/>
      <selection pane="bottomLeft" activeCell="F1" sqref="F1:F1048576"/>
    </sheetView>
  </sheetViews>
  <sheetFormatPr baseColWidth="10" defaultColWidth="9" defaultRowHeight="14" outlineLevelRow="2"/>
  <cols>
    <col min="1" max="1" width="51.83203125" style="73" customWidth="1"/>
    <col min="2" max="2" width="28.6640625" style="73" bestFit="1" customWidth="1"/>
    <col min="3" max="3" width="36.33203125" style="54" customWidth="1"/>
    <col min="4" max="4" width="53.33203125" style="54" customWidth="1"/>
    <col min="5" max="5" width="12.83203125" style="112" customWidth="1"/>
    <col min="6" max="6" width="10.33203125" style="263" customWidth="1"/>
    <col min="7" max="7" width="13.83203125" style="74" bestFit="1" customWidth="1"/>
    <col min="8" max="8" width="31.5" style="54" bestFit="1" customWidth="1"/>
    <col min="9" max="9" width="10.6640625" style="27" bestFit="1" customWidth="1"/>
    <col min="10" max="231" width="9" style="54"/>
    <col min="232" max="232" width="23.5" style="54" customWidth="1"/>
    <col min="233" max="233" width="56" style="54" customWidth="1"/>
    <col min="234" max="234" width="12.5" style="54" customWidth="1"/>
    <col min="235" max="236" width="12.33203125" style="54" customWidth="1"/>
    <col min="237" max="237" width="12.83203125" style="54" customWidth="1"/>
    <col min="238" max="238" width="12" style="54" customWidth="1"/>
    <col min="239" max="239" width="12.1640625" style="54" customWidth="1"/>
    <col min="240" max="240" width="11.83203125" style="54" bestFit="1" customWidth="1"/>
    <col min="241" max="241" width="14.5" style="54" customWidth="1"/>
    <col min="242" max="243" width="9" style="54"/>
    <col min="244" max="244" width="14.5" style="54" bestFit="1" customWidth="1"/>
    <col min="245" max="245" width="9" style="54"/>
    <col min="246" max="246" width="29.1640625" style="54" customWidth="1"/>
    <col min="247" max="247" width="10.33203125" style="54" customWidth="1"/>
    <col min="248" max="248" width="11.5" style="54" customWidth="1"/>
    <col min="249" max="487" width="9" style="54"/>
    <col min="488" max="488" width="23.5" style="54" customWidth="1"/>
    <col min="489" max="489" width="56" style="54" customWidth="1"/>
    <col min="490" max="490" width="12.5" style="54" customWidth="1"/>
    <col min="491" max="492" width="12.33203125" style="54" customWidth="1"/>
    <col min="493" max="493" width="12.83203125" style="54" customWidth="1"/>
    <col min="494" max="494" width="12" style="54" customWidth="1"/>
    <col min="495" max="495" width="12.1640625" style="54" customWidth="1"/>
    <col min="496" max="496" width="11.83203125" style="54" bestFit="1" customWidth="1"/>
    <col min="497" max="497" width="14.5" style="54" customWidth="1"/>
    <col min="498" max="499" width="9" style="54"/>
    <col min="500" max="500" width="14.5" style="54" bestFit="1" customWidth="1"/>
    <col min="501" max="501" width="9" style="54"/>
    <col min="502" max="502" width="29.1640625" style="54" customWidth="1"/>
    <col min="503" max="503" width="10.33203125" style="54" customWidth="1"/>
    <col min="504" max="504" width="11.5" style="54" customWidth="1"/>
    <col min="505" max="743" width="9" style="54"/>
    <col min="744" max="744" width="23.5" style="54" customWidth="1"/>
    <col min="745" max="745" width="56" style="54" customWidth="1"/>
    <col min="746" max="746" width="12.5" style="54" customWidth="1"/>
    <col min="747" max="748" width="12.33203125" style="54" customWidth="1"/>
    <col min="749" max="749" width="12.83203125" style="54" customWidth="1"/>
    <col min="750" max="750" width="12" style="54" customWidth="1"/>
    <col min="751" max="751" width="12.1640625" style="54" customWidth="1"/>
    <col min="752" max="752" width="11.83203125" style="54" bestFit="1" customWidth="1"/>
    <col min="753" max="753" width="14.5" style="54" customWidth="1"/>
    <col min="754" max="755" width="9" style="54"/>
    <col min="756" max="756" width="14.5" style="54" bestFit="1" customWidth="1"/>
    <col min="757" max="757" width="9" style="54"/>
    <col min="758" max="758" width="29.1640625" style="54" customWidth="1"/>
    <col min="759" max="759" width="10.33203125" style="54" customWidth="1"/>
    <col min="760" max="760" width="11.5" style="54" customWidth="1"/>
    <col min="761" max="999" width="9" style="54"/>
    <col min="1000" max="1000" width="23.5" style="54" customWidth="1"/>
    <col min="1001" max="1001" width="56" style="54" customWidth="1"/>
    <col min="1002" max="1002" width="12.5" style="54" customWidth="1"/>
    <col min="1003" max="1004" width="12.33203125" style="54" customWidth="1"/>
    <col min="1005" max="1005" width="12.83203125" style="54" customWidth="1"/>
    <col min="1006" max="1006" width="12" style="54" customWidth="1"/>
    <col min="1007" max="1007" width="12.1640625" style="54" customWidth="1"/>
    <col min="1008" max="1008" width="11.83203125" style="54" bestFit="1" customWidth="1"/>
    <col min="1009" max="1009" width="14.5" style="54" customWidth="1"/>
    <col min="1010" max="1011" width="9" style="54"/>
    <col min="1012" max="1012" width="14.5" style="54" bestFit="1" customWidth="1"/>
    <col min="1013" max="1013" width="9" style="54"/>
    <col min="1014" max="1014" width="29.1640625" style="54" customWidth="1"/>
    <col min="1015" max="1015" width="10.33203125" style="54" customWidth="1"/>
    <col min="1016" max="1016" width="11.5" style="54" customWidth="1"/>
    <col min="1017" max="1255" width="9" style="54"/>
    <col min="1256" max="1256" width="23.5" style="54" customWidth="1"/>
    <col min="1257" max="1257" width="56" style="54" customWidth="1"/>
    <col min="1258" max="1258" width="12.5" style="54" customWidth="1"/>
    <col min="1259" max="1260" width="12.33203125" style="54" customWidth="1"/>
    <col min="1261" max="1261" width="12.83203125" style="54" customWidth="1"/>
    <col min="1262" max="1262" width="12" style="54" customWidth="1"/>
    <col min="1263" max="1263" width="12.1640625" style="54" customWidth="1"/>
    <col min="1264" max="1264" width="11.83203125" style="54" bestFit="1" customWidth="1"/>
    <col min="1265" max="1265" width="14.5" style="54" customWidth="1"/>
    <col min="1266" max="1267" width="9" style="54"/>
    <col min="1268" max="1268" width="14.5" style="54" bestFit="1" customWidth="1"/>
    <col min="1269" max="1269" width="9" style="54"/>
    <col min="1270" max="1270" width="29.1640625" style="54" customWidth="1"/>
    <col min="1271" max="1271" width="10.33203125" style="54" customWidth="1"/>
    <col min="1272" max="1272" width="11.5" style="54" customWidth="1"/>
    <col min="1273" max="1511" width="9" style="54"/>
    <col min="1512" max="1512" width="23.5" style="54" customWidth="1"/>
    <col min="1513" max="1513" width="56" style="54" customWidth="1"/>
    <col min="1514" max="1514" width="12.5" style="54" customWidth="1"/>
    <col min="1515" max="1516" width="12.33203125" style="54" customWidth="1"/>
    <col min="1517" max="1517" width="12.83203125" style="54" customWidth="1"/>
    <col min="1518" max="1518" width="12" style="54" customWidth="1"/>
    <col min="1519" max="1519" width="12.1640625" style="54" customWidth="1"/>
    <col min="1520" max="1520" width="11.83203125" style="54" bestFit="1" customWidth="1"/>
    <col min="1521" max="1521" width="14.5" style="54" customWidth="1"/>
    <col min="1522" max="1523" width="9" style="54"/>
    <col min="1524" max="1524" width="14.5" style="54" bestFit="1" customWidth="1"/>
    <col min="1525" max="1525" width="9" style="54"/>
    <col min="1526" max="1526" width="29.1640625" style="54" customWidth="1"/>
    <col min="1527" max="1527" width="10.33203125" style="54" customWidth="1"/>
    <col min="1528" max="1528" width="11.5" style="54" customWidth="1"/>
    <col min="1529" max="1767" width="9" style="54"/>
    <col min="1768" max="1768" width="23.5" style="54" customWidth="1"/>
    <col min="1769" max="1769" width="56" style="54" customWidth="1"/>
    <col min="1770" max="1770" width="12.5" style="54" customWidth="1"/>
    <col min="1771" max="1772" width="12.33203125" style="54" customWidth="1"/>
    <col min="1773" max="1773" width="12.83203125" style="54" customWidth="1"/>
    <col min="1774" max="1774" width="12" style="54" customWidth="1"/>
    <col min="1775" max="1775" width="12.1640625" style="54" customWidth="1"/>
    <col min="1776" max="1776" width="11.83203125" style="54" bestFit="1" customWidth="1"/>
    <col min="1777" max="1777" width="14.5" style="54" customWidth="1"/>
    <col min="1778" max="1779" width="9" style="54"/>
    <col min="1780" max="1780" width="14.5" style="54" bestFit="1" customWidth="1"/>
    <col min="1781" max="1781" width="9" style="54"/>
    <col min="1782" max="1782" width="29.1640625" style="54" customWidth="1"/>
    <col min="1783" max="1783" width="10.33203125" style="54" customWidth="1"/>
    <col min="1784" max="1784" width="11.5" style="54" customWidth="1"/>
    <col min="1785" max="2023" width="9" style="54"/>
    <col min="2024" max="2024" width="23.5" style="54" customWidth="1"/>
    <col min="2025" max="2025" width="56" style="54" customWidth="1"/>
    <col min="2026" max="2026" width="12.5" style="54" customWidth="1"/>
    <col min="2027" max="2028" width="12.33203125" style="54" customWidth="1"/>
    <col min="2029" max="2029" width="12.83203125" style="54" customWidth="1"/>
    <col min="2030" max="2030" width="12" style="54" customWidth="1"/>
    <col min="2031" max="2031" width="12.1640625" style="54" customWidth="1"/>
    <col min="2032" max="2032" width="11.83203125" style="54" bestFit="1" customWidth="1"/>
    <col min="2033" max="2033" width="14.5" style="54" customWidth="1"/>
    <col min="2034" max="2035" width="9" style="54"/>
    <col min="2036" max="2036" width="14.5" style="54" bestFit="1" customWidth="1"/>
    <col min="2037" max="2037" width="9" style="54"/>
    <col min="2038" max="2038" width="29.1640625" style="54" customWidth="1"/>
    <col min="2039" max="2039" width="10.33203125" style="54" customWidth="1"/>
    <col min="2040" max="2040" width="11.5" style="54" customWidth="1"/>
    <col min="2041" max="2279" width="9" style="54"/>
    <col min="2280" max="2280" width="23.5" style="54" customWidth="1"/>
    <col min="2281" max="2281" width="56" style="54" customWidth="1"/>
    <col min="2282" max="2282" width="12.5" style="54" customWidth="1"/>
    <col min="2283" max="2284" width="12.33203125" style="54" customWidth="1"/>
    <col min="2285" max="2285" width="12.83203125" style="54" customWidth="1"/>
    <col min="2286" max="2286" width="12" style="54" customWidth="1"/>
    <col min="2287" max="2287" width="12.1640625" style="54" customWidth="1"/>
    <col min="2288" max="2288" width="11.83203125" style="54" bestFit="1" customWidth="1"/>
    <col min="2289" max="2289" width="14.5" style="54" customWidth="1"/>
    <col min="2290" max="2291" width="9" style="54"/>
    <col min="2292" max="2292" width="14.5" style="54" bestFit="1" customWidth="1"/>
    <col min="2293" max="2293" width="9" style="54"/>
    <col min="2294" max="2294" width="29.1640625" style="54" customWidth="1"/>
    <col min="2295" max="2295" width="10.33203125" style="54" customWidth="1"/>
    <col min="2296" max="2296" width="11.5" style="54" customWidth="1"/>
    <col min="2297" max="2535" width="9" style="54"/>
    <col min="2536" max="2536" width="23.5" style="54" customWidth="1"/>
    <col min="2537" max="2537" width="56" style="54" customWidth="1"/>
    <col min="2538" max="2538" width="12.5" style="54" customWidth="1"/>
    <col min="2539" max="2540" width="12.33203125" style="54" customWidth="1"/>
    <col min="2541" max="2541" width="12.83203125" style="54" customWidth="1"/>
    <col min="2542" max="2542" width="12" style="54" customWidth="1"/>
    <col min="2543" max="2543" width="12.1640625" style="54" customWidth="1"/>
    <col min="2544" max="2544" width="11.83203125" style="54" bestFit="1" customWidth="1"/>
    <col min="2545" max="2545" width="14.5" style="54" customWidth="1"/>
    <col min="2546" max="2547" width="9" style="54"/>
    <col min="2548" max="2548" width="14.5" style="54" bestFit="1" customWidth="1"/>
    <col min="2549" max="2549" width="9" style="54"/>
    <col min="2550" max="2550" width="29.1640625" style="54" customWidth="1"/>
    <col min="2551" max="2551" width="10.33203125" style="54" customWidth="1"/>
    <col min="2552" max="2552" width="11.5" style="54" customWidth="1"/>
    <col min="2553" max="2791" width="9" style="54"/>
    <col min="2792" max="2792" width="23.5" style="54" customWidth="1"/>
    <col min="2793" max="2793" width="56" style="54" customWidth="1"/>
    <col min="2794" max="2794" width="12.5" style="54" customWidth="1"/>
    <col min="2795" max="2796" width="12.33203125" style="54" customWidth="1"/>
    <col min="2797" max="2797" width="12.83203125" style="54" customWidth="1"/>
    <col min="2798" max="2798" width="12" style="54" customWidth="1"/>
    <col min="2799" max="2799" width="12.1640625" style="54" customWidth="1"/>
    <col min="2800" max="2800" width="11.83203125" style="54" bestFit="1" customWidth="1"/>
    <col min="2801" max="2801" width="14.5" style="54" customWidth="1"/>
    <col min="2802" max="2803" width="9" style="54"/>
    <col min="2804" max="2804" width="14.5" style="54" bestFit="1" customWidth="1"/>
    <col min="2805" max="2805" width="9" style="54"/>
    <col min="2806" max="2806" width="29.1640625" style="54" customWidth="1"/>
    <col min="2807" max="2807" width="10.33203125" style="54" customWidth="1"/>
    <col min="2808" max="2808" width="11.5" style="54" customWidth="1"/>
    <col min="2809" max="3047" width="9" style="54"/>
    <col min="3048" max="3048" width="23.5" style="54" customWidth="1"/>
    <col min="3049" max="3049" width="56" style="54" customWidth="1"/>
    <col min="3050" max="3050" width="12.5" style="54" customWidth="1"/>
    <col min="3051" max="3052" width="12.33203125" style="54" customWidth="1"/>
    <col min="3053" max="3053" width="12.83203125" style="54" customWidth="1"/>
    <col min="3054" max="3054" width="12" style="54" customWidth="1"/>
    <col min="3055" max="3055" width="12.1640625" style="54" customWidth="1"/>
    <col min="3056" max="3056" width="11.83203125" style="54" bestFit="1" customWidth="1"/>
    <col min="3057" max="3057" width="14.5" style="54" customWidth="1"/>
    <col min="3058" max="3059" width="9" style="54"/>
    <col min="3060" max="3060" width="14.5" style="54" bestFit="1" customWidth="1"/>
    <col min="3061" max="3061" width="9" style="54"/>
    <col min="3062" max="3062" width="29.1640625" style="54" customWidth="1"/>
    <col min="3063" max="3063" width="10.33203125" style="54" customWidth="1"/>
    <col min="3064" max="3064" width="11.5" style="54" customWidth="1"/>
    <col min="3065" max="3303" width="9" style="54"/>
    <col min="3304" max="3304" width="23.5" style="54" customWidth="1"/>
    <col min="3305" max="3305" width="56" style="54" customWidth="1"/>
    <col min="3306" max="3306" width="12.5" style="54" customWidth="1"/>
    <col min="3307" max="3308" width="12.33203125" style="54" customWidth="1"/>
    <col min="3309" max="3309" width="12.83203125" style="54" customWidth="1"/>
    <col min="3310" max="3310" width="12" style="54" customWidth="1"/>
    <col min="3311" max="3311" width="12.1640625" style="54" customWidth="1"/>
    <col min="3312" max="3312" width="11.83203125" style="54" bestFit="1" customWidth="1"/>
    <col min="3313" max="3313" width="14.5" style="54" customWidth="1"/>
    <col min="3314" max="3315" width="9" style="54"/>
    <col min="3316" max="3316" width="14.5" style="54" bestFit="1" customWidth="1"/>
    <col min="3317" max="3317" width="9" style="54"/>
    <col min="3318" max="3318" width="29.1640625" style="54" customWidth="1"/>
    <col min="3319" max="3319" width="10.33203125" style="54" customWidth="1"/>
    <col min="3320" max="3320" width="11.5" style="54" customWidth="1"/>
    <col min="3321" max="3559" width="9" style="54"/>
    <col min="3560" max="3560" width="23.5" style="54" customWidth="1"/>
    <col min="3561" max="3561" width="56" style="54" customWidth="1"/>
    <col min="3562" max="3562" width="12.5" style="54" customWidth="1"/>
    <col min="3563" max="3564" width="12.33203125" style="54" customWidth="1"/>
    <col min="3565" max="3565" width="12.83203125" style="54" customWidth="1"/>
    <col min="3566" max="3566" width="12" style="54" customWidth="1"/>
    <col min="3567" max="3567" width="12.1640625" style="54" customWidth="1"/>
    <col min="3568" max="3568" width="11.83203125" style="54" bestFit="1" customWidth="1"/>
    <col min="3569" max="3569" width="14.5" style="54" customWidth="1"/>
    <col min="3570" max="3571" width="9" style="54"/>
    <col min="3572" max="3572" width="14.5" style="54" bestFit="1" customWidth="1"/>
    <col min="3573" max="3573" width="9" style="54"/>
    <col min="3574" max="3574" width="29.1640625" style="54" customWidth="1"/>
    <col min="3575" max="3575" width="10.33203125" style="54" customWidth="1"/>
    <col min="3576" max="3576" width="11.5" style="54" customWidth="1"/>
    <col min="3577" max="3815" width="9" style="54"/>
    <col min="3816" max="3816" width="23.5" style="54" customWidth="1"/>
    <col min="3817" max="3817" width="56" style="54" customWidth="1"/>
    <col min="3818" max="3818" width="12.5" style="54" customWidth="1"/>
    <col min="3819" max="3820" width="12.33203125" style="54" customWidth="1"/>
    <col min="3821" max="3821" width="12.83203125" style="54" customWidth="1"/>
    <col min="3822" max="3822" width="12" style="54" customWidth="1"/>
    <col min="3823" max="3823" width="12.1640625" style="54" customWidth="1"/>
    <col min="3824" max="3824" width="11.83203125" style="54" bestFit="1" customWidth="1"/>
    <col min="3825" max="3825" width="14.5" style="54" customWidth="1"/>
    <col min="3826" max="3827" width="9" style="54"/>
    <col min="3828" max="3828" width="14.5" style="54" bestFit="1" customWidth="1"/>
    <col min="3829" max="3829" width="9" style="54"/>
    <col min="3830" max="3830" width="29.1640625" style="54" customWidth="1"/>
    <col min="3831" max="3831" width="10.33203125" style="54" customWidth="1"/>
    <col min="3832" max="3832" width="11.5" style="54" customWidth="1"/>
    <col min="3833" max="4071" width="9" style="54"/>
    <col min="4072" max="4072" width="23.5" style="54" customWidth="1"/>
    <col min="4073" max="4073" width="56" style="54" customWidth="1"/>
    <col min="4074" max="4074" width="12.5" style="54" customWidth="1"/>
    <col min="4075" max="4076" width="12.33203125" style="54" customWidth="1"/>
    <col min="4077" max="4077" width="12.83203125" style="54" customWidth="1"/>
    <col min="4078" max="4078" width="12" style="54" customWidth="1"/>
    <col min="4079" max="4079" width="12.1640625" style="54" customWidth="1"/>
    <col min="4080" max="4080" width="11.83203125" style="54" bestFit="1" customWidth="1"/>
    <col min="4081" max="4081" width="14.5" style="54" customWidth="1"/>
    <col min="4082" max="4083" width="9" style="54"/>
    <col min="4084" max="4084" width="14.5" style="54" bestFit="1" customWidth="1"/>
    <col min="4085" max="4085" width="9" style="54"/>
    <col min="4086" max="4086" width="29.1640625" style="54" customWidth="1"/>
    <col min="4087" max="4087" width="10.33203125" style="54" customWidth="1"/>
    <col min="4088" max="4088" width="11.5" style="54" customWidth="1"/>
    <col min="4089" max="4327" width="9" style="54"/>
    <col min="4328" max="4328" width="23.5" style="54" customWidth="1"/>
    <col min="4329" max="4329" width="56" style="54" customWidth="1"/>
    <col min="4330" max="4330" width="12.5" style="54" customWidth="1"/>
    <col min="4331" max="4332" width="12.33203125" style="54" customWidth="1"/>
    <col min="4333" max="4333" width="12.83203125" style="54" customWidth="1"/>
    <col min="4334" max="4334" width="12" style="54" customWidth="1"/>
    <col min="4335" max="4335" width="12.1640625" style="54" customWidth="1"/>
    <col min="4336" max="4336" width="11.83203125" style="54" bestFit="1" customWidth="1"/>
    <col min="4337" max="4337" width="14.5" style="54" customWidth="1"/>
    <col min="4338" max="4339" width="9" style="54"/>
    <col min="4340" max="4340" width="14.5" style="54" bestFit="1" customWidth="1"/>
    <col min="4341" max="4341" width="9" style="54"/>
    <col min="4342" max="4342" width="29.1640625" style="54" customWidth="1"/>
    <col min="4343" max="4343" width="10.33203125" style="54" customWidth="1"/>
    <col min="4344" max="4344" width="11.5" style="54" customWidth="1"/>
    <col min="4345" max="4583" width="9" style="54"/>
    <col min="4584" max="4584" width="23.5" style="54" customWidth="1"/>
    <col min="4585" max="4585" width="56" style="54" customWidth="1"/>
    <col min="4586" max="4586" width="12.5" style="54" customWidth="1"/>
    <col min="4587" max="4588" width="12.33203125" style="54" customWidth="1"/>
    <col min="4589" max="4589" width="12.83203125" style="54" customWidth="1"/>
    <col min="4590" max="4590" width="12" style="54" customWidth="1"/>
    <col min="4591" max="4591" width="12.1640625" style="54" customWidth="1"/>
    <col min="4592" max="4592" width="11.83203125" style="54" bestFit="1" customWidth="1"/>
    <col min="4593" max="4593" width="14.5" style="54" customWidth="1"/>
    <col min="4594" max="4595" width="9" style="54"/>
    <col min="4596" max="4596" width="14.5" style="54" bestFit="1" customWidth="1"/>
    <col min="4597" max="4597" width="9" style="54"/>
    <col min="4598" max="4598" width="29.1640625" style="54" customWidth="1"/>
    <col min="4599" max="4599" width="10.33203125" style="54" customWidth="1"/>
    <col min="4600" max="4600" width="11.5" style="54" customWidth="1"/>
    <col min="4601" max="4839" width="9" style="54"/>
    <col min="4840" max="4840" width="23.5" style="54" customWidth="1"/>
    <col min="4841" max="4841" width="56" style="54" customWidth="1"/>
    <col min="4842" max="4842" width="12.5" style="54" customWidth="1"/>
    <col min="4843" max="4844" width="12.33203125" style="54" customWidth="1"/>
    <col min="4845" max="4845" width="12.83203125" style="54" customWidth="1"/>
    <col min="4846" max="4846" width="12" style="54" customWidth="1"/>
    <col min="4847" max="4847" width="12.1640625" style="54" customWidth="1"/>
    <col min="4848" max="4848" width="11.83203125" style="54" bestFit="1" customWidth="1"/>
    <col min="4849" max="4849" width="14.5" style="54" customWidth="1"/>
    <col min="4850" max="4851" width="9" style="54"/>
    <col min="4852" max="4852" width="14.5" style="54" bestFit="1" customWidth="1"/>
    <col min="4853" max="4853" width="9" style="54"/>
    <col min="4854" max="4854" width="29.1640625" style="54" customWidth="1"/>
    <col min="4855" max="4855" width="10.33203125" style="54" customWidth="1"/>
    <col min="4856" max="4856" width="11.5" style="54" customWidth="1"/>
    <col min="4857" max="5095" width="9" style="54"/>
    <col min="5096" max="5096" width="23.5" style="54" customWidth="1"/>
    <col min="5097" max="5097" width="56" style="54" customWidth="1"/>
    <col min="5098" max="5098" width="12.5" style="54" customWidth="1"/>
    <col min="5099" max="5100" width="12.33203125" style="54" customWidth="1"/>
    <col min="5101" max="5101" width="12.83203125" style="54" customWidth="1"/>
    <col min="5102" max="5102" width="12" style="54" customWidth="1"/>
    <col min="5103" max="5103" width="12.1640625" style="54" customWidth="1"/>
    <col min="5104" max="5104" width="11.83203125" style="54" bestFit="1" customWidth="1"/>
    <col min="5105" max="5105" width="14.5" style="54" customWidth="1"/>
    <col min="5106" max="5107" width="9" style="54"/>
    <col min="5108" max="5108" width="14.5" style="54" bestFit="1" customWidth="1"/>
    <col min="5109" max="5109" width="9" style="54"/>
    <col min="5110" max="5110" width="29.1640625" style="54" customWidth="1"/>
    <col min="5111" max="5111" width="10.33203125" style="54" customWidth="1"/>
    <col min="5112" max="5112" width="11.5" style="54" customWidth="1"/>
    <col min="5113" max="5351" width="9" style="54"/>
    <col min="5352" max="5352" width="23.5" style="54" customWidth="1"/>
    <col min="5353" max="5353" width="56" style="54" customWidth="1"/>
    <col min="5354" max="5354" width="12.5" style="54" customWidth="1"/>
    <col min="5355" max="5356" width="12.33203125" style="54" customWidth="1"/>
    <col min="5357" max="5357" width="12.83203125" style="54" customWidth="1"/>
    <col min="5358" max="5358" width="12" style="54" customWidth="1"/>
    <col min="5359" max="5359" width="12.1640625" style="54" customWidth="1"/>
    <col min="5360" max="5360" width="11.83203125" style="54" bestFit="1" customWidth="1"/>
    <col min="5361" max="5361" width="14.5" style="54" customWidth="1"/>
    <col min="5362" max="5363" width="9" style="54"/>
    <col min="5364" max="5364" width="14.5" style="54" bestFit="1" customWidth="1"/>
    <col min="5365" max="5365" width="9" style="54"/>
    <col min="5366" max="5366" width="29.1640625" style="54" customWidth="1"/>
    <col min="5367" max="5367" width="10.33203125" style="54" customWidth="1"/>
    <col min="5368" max="5368" width="11.5" style="54" customWidth="1"/>
    <col min="5369" max="5607" width="9" style="54"/>
    <col min="5608" max="5608" width="23.5" style="54" customWidth="1"/>
    <col min="5609" max="5609" width="56" style="54" customWidth="1"/>
    <col min="5610" max="5610" width="12.5" style="54" customWidth="1"/>
    <col min="5611" max="5612" width="12.33203125" style="54" customWidth="1"/>
    <col min="5613" max="5613" width="12.83203125" style="54" customWidth="1"/>
    <col min="5614" max="5614" width="12" style="54" customWidth="1"/>
    <col min="5615" max="5615" width="12.1640625" style="54" customWidth="1"/>
    <col min="5616" max="5616" width="11.83203125" style="54" bestFit="1" customWidth="1"/>
    <col min="5617" max="5617" width="14.5" style="54" customWidth="1"/>
    <col min="5618" max="5619" width="9" style="54"/>
    <col min="5620" max="5620" width="14.5" style="54" bestFit="1" customWidth="1"/>
    <col min="5621" max="5621" width="9" style="54"/>
    <col min="5622" max="5622" width="29.1640625" style="54" customWidth="1"/>
    <col min="5623" max="5623" width="10.33203125" style="54" customWidth="1"/>
    <col min="5624" max="5624" width="11.5" style="54" customWidth="1"/>
    <col min="5625" max="5863" width="9" style="54"/>
    <col min="5864" max="5864" width="23.5" style="54" customWidth="1"/>
    <col min="5865" max="5865" width="56" style="54" customWidth="1"/>
    <col min="5866" max="5866" width="12.5" style="54" customWidth="1"/>
    <col min="5867" max="5868" width="12.33203125" style="54" customWidth="1"/>
    <col min="5869" max="5869" width="12.83203125" style="54" customWidth="1"/>
    <col min="5870" max="5870" width="12" style="54" customWidth="1"/>
    <col min="5871" max="5871" width="12.1640625" style="54" customWidth="1"/>
    <col min="5872" max="5872" width="11.83203125" style="54" bestFit="1" customWidth="1"/>
    <col min="5873" max="5873" width="14.5" style="54" customWidth="1"/>
    <col min="5874" max="5875" width="9" style="54"/>
    <col min="5876" max="5876" width="14.5" style="54" bestFit="1" customWidth="1"/>
    <col min="5877" max="5877" width="9" style="54"/>
    <col min="5878" max="5878" width="29.1640625" style="54" customWidth="1"/>
    <col min="5879" max="5879" width="10.33203125" style="54" customWidth="1"/>
    <col min="5880" max="5880" width="11.5" style="54" customWidth="1"/>
    <col min="5881" max="6119" width="9" style="54"/>
    <col min="6120" max="6120" width="23.5" style="54" customWidth="1"/>
    <col min="6121" max="6121" width="56" style="54" customWidth="1"/>
    <col min="6122" max="6122" width="12.5" style="54" customWidth="1"/>
    <col min="6123" max="6124" width="12.33203125" style="54" customWidth="1"/>
    <col min="6125" max="6125" width="12.83203125" style="54" customWidth="1"/>
    <col min="6126" max="6126" width="12" style="54" customWidth="1"/>
    <col min="6127" max="6127" width="12.1640625" style="54" customWidth="1"/>
    <col min="6128" max="6128" width="11.83203125" style="54" bestFit="1" customWidth="1"/>
    <col min="6129" max="6129" width="14.5" style="54" customWidth="1"/>
    <col min="6130" max="6131" width="9" style="54"/>
    <col min="6132" max="6132" width="14.5" style="54" bestFit="1" customWidth="1"/>
    <col min="6133" max="6133" width="9" style="54"/>
    <col min="6134" max="6134" width="29.1640625" style="54" customWidth="1"/>
    <col min="6135" max="6135" width="10.33203125" style="54" customWidth="1"/>
    <col min="6136" max="6136" width="11.5" style="54" customWidth="1"/>
    <col min="6137" max="6375" width="9" style="54"/>
    <col min="6376" max="6376" width="23.5" style="54" customWidth="1"/>
    <col min="6377" max="6377" width="56" style="54" customWidth="1"/>
    <col min="6378" max="6378" width="12.5" style="54" customWidth="1"/>
    <col min="6379" max="6380" width="12.33203125" style="54" customWidth="1"/>
    <col min="6381" max="6381" width="12.83203125" style="54" customWidth="1"/>
    <col min="6382" max="6382" width="12" style="54" customWidth="1"/>
    <col min="6383" max="6383" width="12.1640625" style="54" customWidth="1"/>
    <col min="6384" max="6384" width="11.83203125" style="54" bestFit="1" customWidth="1"/>
    <col min="6385" max="6385" width="14.5" style="54" customWidth="1"/>
    <col min="6386" max="6387" width="9" style="54"/>
    <col min="6388" max="6388" width="14.5" style="54" bestFit="1" customWidth="1"/>
    <col min="6389" max="6389" width="9" style="54"/>
    <col min="6390" max="6390" width="29.1640625" style="54" customWidth="1"/>
    <col min="6391" max="6391" width="10.33203125" style="54" customWidth="1"/>
    <col min="6392" max="6392" width="11.5" style="54" customWidth="1"/>
    <col min="6393" max="6631" width="9" style="54"/>
    <col min="6632" max="6632" width="23.5" style="54" customWidth="1"/>
    <col min="6633" max="6633" width="56" style="54" customWidth="1"/>
    <col min="6634" max="6634" width="12.5" style="54" customWidth="1"/>
    <col min="6635" max="6636" width="12.33203125" style="54" customWidth="1"/>
    <col min="6637" max="6637" width="12.83203125" style="54" customWidth="1"/>
    <col min="6638" max="6638" width="12" style="54" customWidth="1"/>
    <col min="6639" max="6639" width="12.1640625" style="54" customWidth="1"/>
    <col min="6640" max="6640" width="11.83203125" style="54" bestFit="1" customWidth="1"/>
    <col min="6641" max="6641" width="14.5" style="54" customWidth="1"/>
    <col min="6642" max="6643" width="9" style="54"/>
    <col min="6644" max="6644" width="14.5" style="54" bestFit="1" customWidth="1"/>
    <col min="6645" max="6645" width="9" style="54"/>
    <col min="6646" max="6646" width="29.1640625" style="54" customWidth="1"/>
    <col min="6647" max="6647" width="10.33203125" style="54" customWidth="1"/>
    <col min="6648" max="6648" width="11.5" style="54" customWidth="1"/>
    <col min="6649" max="6887" width="9" style="54"/>
    <col min="6888" max="6888" width="23.5" style="54" customWidth="1"/>
    <col min="6889" max="6889" width="56" style="54" customWidth="1"/>
    <col min="6890" max="6890" width="12.5" style="54" customWidth="1"/>
    <col min="6891" max="6892" width="12.33203125" style="54" customWidth="1"/>
    <col min="6893" max="6893" width="12.83203125" style="54" customWidth="1"/>
    <col min="6894" max="6894" width="12" style="54" customWidth="1"/>
    <col min="6895" max="6895" width="12.1640625" style="54" customWidth="1"/>
    <col min="6896" max="6896" width="11.83203125" style="54" bestFit="1" customWidth="1"/>
    <col min="6897" max="6897" width="14.5" style="54" customWidth="1"/>
    <col min="6898" max="6899" width="9" style="54"/>
    <col min="6900" max="6900" width="14.5" style="54" bestFit="1" customWidth="1"/>
    <col min="6901" max="6901" width="9" style="54"/>
    <col min="6902" max="6902" width="29.1640625" style="54" customWidth="1"/>
    <col min="6903" max="6903" width="10.33203125" style="54" customWidth="1"/>
    <col min="6904" max="6904" width="11.5" style="54" customWidth="1"/>
    <col min="6905" max="7143" width="9" style="54"/>
    <col min="7144" max="7144" width="23.5" style="54" customWidth="1"/>
    <col min="7145" max="7145" width="56" style="54" customWidth="1"/>
    <col min="7146" max="7146" width="12.5" style="54" customWidth="1"/>
    <col min="7147" max="7148" width="12.33203125" style="54" customWidth="1"/>
    <col min="7149" max="7149" width="12.83203125" style="54" customWidth="1"/>
    <col min="7150" max="7150" width="12" style="54" customWidth="1"/>
    <col min="7151" max="7151" width="12.1640625" style="54" customWidth="1"/>
    <col min="7152" max="7152" width="11.83203125" style="54" bestFit="1" customWidth="1"/>
    <col min="7153" max="7153" width="14.5" style="54" customWidth="1"/>
    <col min="7154" max="7155" width="9" style="54"/>
    <col min="7156" max="7156" width="14.5" style="54" bestFit="1" customWidth="1"/>
    <col min="7157" max="7157" width="9" style="54"/>
    <col min="7158" max="7158" width="29.1640625" style="54" customWidth="1"/>
    <col min="7159" max="7159" width="10.33203125" style="54" customWidth="1"/>
    <col min="7160" max="7160" width="11.5" style="54" customWidth="1"/>
    <col min="7161" max="7399" width="9" style="54"/>
    <col min="7400" max="7400" width="23.5" style="54" customWidth="1"/>
    <col min="7401" max="7401" width="56" style="54" customWidth="1"/>
    <col min="7402" max="7402" width="12.5" style="54" customWidth="1"/>
    <col min="7403" max="7404" width="12.33203125" style="54" customWidth="1"/>
    <col min="7405" max="7405" width="12.83203125" style="54" customWidth="1"/>
    <col min="7406" max="7406" width="12" style="54" customWidth="1"/>
    <col min="7407" max="7407" width="12.1640625" style="54" customWidth="1"/>
    <col min="7408" max="7408" width="11.83203125" style="54" bestFit="1" customWidth="1"/>
    <col min="7409" max="7409" width="14.5" style="54" customWidth="1"/>
    <col min="7410" max="7411" width="9" style="54"/>
    <col min="7412" max="7412" width="14.5" style="54" bestFit="1" customWidth="1"/>
    <col min="7413" max="7413" width="9" style="54"/>
    <col min="7414" max="7414" width="29.1640625" style="54" customWidth="1"/>
    <col min="7415" max="7415" width="10.33203125" style="54" customWidth="1"/>
    <col min="7416" max="7416" width="11.5" style="54" customWidth="1"/>
    <col min="7417" max="7655" width="9" style="54"/>
    <col min="7656" max="7656" width="23.5" style="54" customWidth="1"/>
    <col min="7657" max="7657" width="56" style="54" customWidth="1"/>
    <col min="7658" max="7658" width="12.5" style="54" customWidth="1"/>
    <col min="7659" max="7660" width="12.33203125" style="54" customWidth="1"/>
    <col min="7661" max="7661" width="12.83203125" style="54" customWidth="1"/>
    <col min="7662" max="7662" width="12" style="54" customWidth="1"/>
    <col min="7663" max="7663" width="12.1640625" style="54" customWidth="1"/>
    <col min="7664" max="7664" width="11.83203125" style="54" bestFit="1" customWidth="1"/>
    <col min="7665" max="7665" width="14.5" style="54" customWidth="1"/>
    <col min="7666" max="7667" width="9" style="54"/>
    <col min="7668" max="7668" width="14.5" style="54" bestFit="1" customWidth="1"/>
    <col min="7669" max="7669" width="9" style="54"/>
    <col min="7670" max="7670" width="29.1640625" style="54" customWidth="1"/>
    <col min="7671" max="7671" width="10.33203125" style="54" customWidth="1"/>
    <col min="7672" max="7672" width="11.5" style="54" customWidth="1"/>
    <col min="7673" max="7911" width="9" style="54"/>
    <col min="7912" max="7912" width="23.5" style="54" customWidth="1"/>
    <col min="7913" max="7913" width="56" style="54" customWidth="1"/>
    <col min="7914" max="7914" width="12.5" style="54" customWidth="1"/>
    <col min="7915" max="7916" width="12.33203125" style="54" customWidth="1"/>
    <col min="7917" max="7917" width="12.83203125" style="54" customWidth="1"/>
    <col min="7918" max="7918" width="12" style="54" customWidth="1"/>
    <col min="7919" max="7919" width="12.1640625" style="54" customWidth="1"/>
    <col min="7920" max="7920" width="11.83203125" style="54" bestFit="1" customWidth="1"/>
    <col min="7921" max="7921" width="14.5" style="54" customWidth="1"/>
    <col min="7922" max="7923" width="9" style="54"/>
    <col min="7924" max="7924" width="14.5" style="54" bestFit="1" customWidth="1"/>
    <col min="7925" max="7925" width="9" style="54"/>
    <col min="7926" max="7926" width="29.1640625" style="54" customWidth="1"/>
    <col min="7927" max="7927" width="10.33203125" style="54" customWidth="1"/>
    <col min="7928" max="7928" width="11.5" style="54" customWidth="1"/>
    <col min="7929" max="8167" width="9" style="54"/>
    <col min="8168" max="8168" width="23.5" style="54" customWidth="1"/>
    <col min="8169" max="8169" width="56" style="54" customWidth="1"/>
    <col min="8170" max="8170" width="12.5" style="54" customWidth="1"/>
    <col min="8171" max="8172" width="12.33203125" style="54" customWidth="1"/>
    <col min="8173" max="8173" width="12.83203125" style="54" customWidth="1"/>
    <col min="8174" max="8174" width="12" style="54" customWidth="1"/>
    <col min="8175" max="8175" width="12.1640625" style="54" customWidth="1"/>
    <col min="8176" max="8176" width="11.83203125" style="54" bestFit="1" customWidth="1"/>
    <col min="8177" max="8177" width="14.5" style="54" customWidth="1"/>
    <col min="8178" max="8179" width="9" style="54"/>
    <col min="8180" max="8180" width="14.5" style="54" bestFit="1" customWidth="1"/>
    <col min="8181" max="8181" width="9" style="54"/>
    <col min="8182" max="8182" width="29.1640625" style="54" customWidth="1"/>
    <col min="8183" max="8183" width="10.33203125" style="54" customWidth="1"/>
    <col min="8184" max="8184" width="11.5" style="54" customWidth="1"/>
    <col min="8185" max="8423" width="9" style="54"/>
    <col min="8424" max="8424" width="23.5" style="54" customWidth="1"/>
    <col min="8425" max="8425" width="56" style="54" customWidth="1"/>
    <col min="8426" max="8426" width="12.5" style="54" customWidth="1"/>
    <col min="8427" max="8428" width="12.33203125" style="54" customWidth="1"/>
    <col min="8429" max="8429" width="12.83203125" style="54" customWidth="1"/>
    <col min="8430" max="8430" width="12" style="54" customWidth="1"/>
    <col min="8431" max="8431" width="12.1640625" style="54" customWidth="1"/>
    <col min="8432" max="8432" width="11.83203125" style="54" bestFit="1" customWidth="1"/>
    <col min="8433" max="8433" width="14.5" style="54" customWidth="1"/>
    <col min="8434" max="8435" width="9" style="54"/>
    <col min="8436" max="8436" width="14.5" style="54" bestFit="1" customWidth="1"/>
    <col min="8437" max="8437" width="9" style="54"/>
    <col min="8438" max="8438" width="29.1640625" style="54" customWidth="1"/>
    <col min="8439" max="8439" width="10.33203125" style="54" customWidth="1"/>
    <col min="8440" max="8440" width="11.5" style="54" customWidth="1"/>
    <col min="8441" max="8679" width="9" style="54"/>
    <col min="8680" max="8680" width="23.5" style="54" customWidth="1"/>
    <col min="8681" max="8681" width="56" style="54" customWidth="1"/>
    <col min="8682" max="8682" width="12.5" style="54" customWidth="1"/>
    <col min="8683" max="8684" width="12.33203125" style="54" customWidth="1"/>
    <col min="8685" max="8685" width="12.83203125" style="54" customWidth="1"/>
    <col min="8686" max="8686" width="12" style="54" customWidth="1"/>
    <col min="8687" max="8687" width="12.1640625" style="54" customWidth="1"/>
    <col min="8688" max="8688" width="11.83203125" style="54" bestFit="1" customWidth="1"/>
    <col min="8689" max="8689" width="14.5" style="54" customWidth="1"/>
    <col min="8690" max="8691" width="9" style="54"/>
    <col min="8692" max="8692" width="14.5" style="54" bestFit="1" customWidth="1"/>
    <col min="8693" max="8693" width="9" style="54"/>
    <col min="8694" max="8694" width="29.1640625" style="54" customWidth="1"/>
    <col min="8695" max="8695" width="10.33203125" style="54" customWidth="1"/>
    <col min="8696" max="8696" width="11.5" style="54" customWidth="1"/>
    <col min="8697" max="8935" width="9" style="54"/>
    <col min="8936" max="8936" width="23.5" style="54" customWidth="1"/>
    <col min="8937" max="8937" width="56" style="54" customWidth="1"/>
    <col min="8938" max="8938" width="12.5" style="54" customWidth="1"/>
    <col min="8939" max="8940" width="12.33203125" style="54" customWidth="1"/>
    <col min="8941" max="8941" width="12.83203125" style="54" customWidth="1"/>
    <col min="8942" max="8942" width="12" style="54" customWidth="1"/>
    <col min="8943" max="8943" width="12.1640625" style="54" customWidth="1"/>
    <col min="8944" max="8944" width="11.83203125" style="54" bestFit="1" customWidth="1"/>
    <col min="8945" max="8945" width="14.5" style="54" customWidth="1"/>
    <col min="8946" max="8947" width="9" style="54"/>
    <col min="8948" max="8948" width="14.5" style="54" bestFit="1" customWidth="1"/>
    <col min="8949" max="8949" width="9" style="54"/>
    <col min="8950" max="8950" width="29.1640625" style="54" customWidth="1"/>
    <col min="8951" max="8951" width="10.33203125" style="54" customWidth="1"/>
    <col min="8952" max="8952" width="11.5" style="54" customWidth="1"/>
    <col min="8953" max="9191" width="9" style="54"/>
    <col min="9192" max="9192" width="23.5" style="54" customWidth="1"/>
    <col min="9193" max="9193" width="56" style="54" customWidth="1"/>
    <col min="9194" max="9194" width="12.5" style="54" customWidth="1"/>
    <col min="9195" max="9196" width="12.33203125" style="54" customWidth="1"/>
    <col min="9197" max="9197" width="12.83203125" style="54" customWidth="1"/>
    <col min="9198" max="9198" width="12" style="54" customWidth="1"/>
    <col min="9199" max="9199" width="12.1640625" style="54" customWidth="1"/>
    <col min="9200" max="9200" width="11.83203125" style="54" bestFit="1" customWidth="1"/>
    <col min="9201" max="9201" width="14.5" style="54" customWidth="1"/>
    <col min="9202" max="9203" width="9" style="54"/>
    <col min="9204" max="9204" width="14.5" style="54" bestFit="1" customWidth="1"/>
    <col min="9205" max="9205" width="9" style="54"/>
    <col min="9206" max="9206" width="29.1640625" style="54" customWidth="1"/>
    <col min="9207" max="9207" width="10.33203125" style="54" customWidth="1"/>
    <col min="9208" max="9208" width="11.5" style="54" customWidth="1"/>
    <col min="9209" max="9447" width="9" style="54"/>
    <col min="9448" max="9448" width="23.5" style="54" customWidth="1"/>
    <col min="9449" max="9449" width="56" style="54" customWidth="1"/>
    <col min="9450" max="9450" width="12.5" style="54" customWidth="1"/>
    <col min="9451" max="9452" width="12.33203125" style="54" customWidth="1"/>
    <col min="9453" max="9453" width="12.83203125" style="54" customWidth="1"/>
    <col min="9454" max="9454" width="12" style="54" customWidth="1"/>
    <col min="9455" max="9455" width="12.1640625" style="54" customWidth="1"/>
    <col min="9456" max="9456" width="11.83203125" style="54" bestFit="1" customWidth="1"/>
    <col min="9457" max="9457" width="14.5" style="54" customWidth="1"/>
    <col min="9458" max="9459" width="9" style="54"/>
    <col min="9460" max="9460" width="14.5" style="54" bestFit="1" customWidth="1"/>
    <col min="9461" max="9461" width="9" style="54"/>
    <col min="9462" max="9462" width="29.1640625" style="54" customWidth="1"/>
    <col min="9463" max="9463" width="10.33203125" style="54" customWidth="1"/>
    <col min="9464" max="9464" width="11.5" style="54" customWidth="1"/>
    <col min="9465" max="9703" width="9" style="54"/>
    <col min="9704" max="9704" width="23.5" style="54" customWidth="1"/>
    <col min="9705" max="9705" width="56" style="54" customWidth="1"/>
    <col min="9706" max="9706" width="12.5" style="54" customWidth="1"/>
    <col min="9707" max="9708" width="12.33203125" style="54" customWidth="1"/>
    <col min="9709" max="9709" width="12.83203125" style="54" customWidth="1"/>
    <col min="9710" max="9710" width="12" style="54" customWidth="1"/>
    <col min="9711" max="9711" width="12.1640625" style="54" customWidth="1"/>
    <col min="9712" max="9712" width="11.83203125" style="54" bestFit="1" customWidth="1"/>
    <col min="9713" max="9713" width="14.5" style="54" customWidth="1"/>
    <col min="9714" max="9715" width="9" style="54"/>
    <col min="9716" max="9716" width="14.5" style="54" bestFit="1" customWidth="1"/>
    <col min="9717" max="9717" width="9" style="54"/>
    <col min="9718" max="9718" width="29.1640625" style="54" customWidth="1"/>
    <col min="9719" max="9719" width="10.33203125" style="54" customWidth="1"/>
    <col min="9720" max="9720" width="11.5" style="54" customWidth="1"/>
    <col min="9721" max="9959" width="9" style="54"/>
    <col min="9960" max="9960" width="23.5" style="54" customWidth="1"/>
    <col min="9961" max="9961" width="56" style="54" customWidth="1"/>
    <col min="9962" max="9962" width="12.5" style="54" customWidth="1"/>
    <col min="9963" max="9964" width="12.33203125" style="54" customWidth="1"/>
    <col min="9965" max="9965" width="12.83203125" style="54" customWidth="1"/>
    <col min="9966" max="9966" width="12" style="54" customWidth="1"/>
    <col min="9967" max="9967" width="12.1640625" style="54" customWidth="1"/>
    <col min="9968" max="9968" width="11.83203125" style="54" bestFit="1" customWidth="1"/>
    <col min="9969" max="9969" width="14.5" style="54" customWidth="1"/>
    <col min="9970" max="9971" width="9" style="54"/>
    <col min="9972" max="9972" width="14.5" style="54" bestFit="1" customWidth="1"/>
    <col min="9973" max="9973" width="9" style="54"/>
    <col min="9974" max="9974" width="29.1640625" style="54" customWidth="1"/>
    <col min="9975" max="9975" width="10.33203125" style="54" customWidth="1"/>
    <col min="9976" max="9976" width="11.5" style="54" customWidth="1"/>
    <col min="9977" max="10215" width="9" style="54"/>
    <col min="10216" max="10216" width="23.5" style="54" customWidth="1"/>
    <col min="10217" max="10217" width="56" style="54" customWidth="1"/>
    <col min="10218" max="10218" width="12.5" style="54" customWidth="1"/>
    <col min="10219" max="10220" width="12.33203125" style="54" customWidth="1"/>
    <col min="10221" max="10221" width="12.83203125" style="54" customWidth="1"/>
    <col min="10222" max="10222" width="12" style="54" customWidth="1"/>
    <col min="10223" max="10223" width="12.1640625" style="54" customWidth="1"/>
    <col min="10224" max="10224" width="11.83203125" style="54" bestFit="1" customWidth="1"/>
    <col min="10225" max="10225" width="14.5" style="54" customWidth="1"/>
    <col min="10226" max="10227" width="9" style="54"/>
    <col min="10228" max="10228" width="14.5" style="54" bestFit="1" customWidth="1"/>
    <col min="10229" max="10229" width="9" style="54"/>
    <col min="10230" max="10230" width="29.1640625" style="54" customWidth="1"/>
    <col min="10231" max="10231" width="10.33203125" style="54" customWidth="1"/>
    <col min="10232" max="10232" width="11.5" style="54" customWidth="1"/>
    <col min="10233" max="10471" width="9" style="54"/>
    <col min="10472" max="10472" width="23.5" style="54" customWidth="1"/>
    <col min="10473" max="10473" width="56" style="54" customWidth="1"/>
    <col min="10474" max="10474" width="12.5" style="54" customWidth="1"/>
    <col min="10475" max="10476" width="12.33203125" style="54" customWidth="1"/>
    <col min="10477" max="10477" width="12.83203125" style="54" customWidth="1"/>
    <col min="10478" max="10478" width="12" style="54" customWidth="1"/>
    <col min="10479" max="10479" width="12.1640625" style="54" customWidth="1"/>
    <col min="10480" max="10480" width="11.83203125" style="54" bestFit="1" customWidth="1"/>
    <col min="10481" max="10481" width="14.5" style="54" customWidth="1"/>
    <col min="10482" max="10483" width="9" style="54"/>
    <col min="10484" max="10484" width="14.5" style="54" bestFit="1" customWidth="1"/>
    <col min="10485" max="10485" width="9" style="54"/>
    <col min="10486" max="10486" width="29.1640625" style="54" customWidth="1"/>
    <col min="10487" max="10487" width="10.33203125" style="54" customWidth="1"/>
    <col min="10488" max="10488" width="11.5" style="54" customWidth="1"/>
    <col min="10489" max="10727" width="9" style="54"/>
    <col min="10728" max="10728" width="23.5" style="54" customWidth="1"/>
    <col min="10729" max="10729" width="56" style="54" customWidth="1"/>
    <col min="10730" max="10730" width="12.5" style="54" customWidth="1"/>
    <col min="10731" max="10732" width="12.33203125" style="54" customWidth="1"/>
    <col min="10733" max="10733" width="12.83203125" style="54" customWidth="1"/>
    <col min="10734" max="10734" width="12" style="54" customWidth="1"/>
    <col min="10735" max="10735" width="12.1640625" style="54" customWidth="1"/>
    <col min="10736" max="10736" width="11.83203125" style="54" bestFit="1" customWidth="1"/>
    <col min="10737" max="10737" width="14.5" style="54" customWidth="1"/>
    <col min="10738" max="10739" width="9" style="54"/>
    <col min="10740" max="10740" width="14.5" style="54" bestFit="1" customWidth="1"/>
    <col min="10741" max="10741" width="9" style="54"/>
    <col min="10742" max="10742" width="29.1640625" style="54" customWidth="1"/>
    <col min="10743" max="10743" width="10.33203125" style="54" customWidth="1"/>
    <col min="10744" max="10744" width="11.5" style="54" customWidth="1"/>
    <col min="10745" max="10983" width="9" style="54"/>
    <col min="10984" max="10984" width="23.5" style="54" customWidth="1"/>
    <col min="10985" max="10985" width="56" style="54" customWidth="1"/>
    <col min="10986" max="10986" width="12.5" style="54" customWidth="1"/>
    <col min="10987" max="10988" width="12.33203125" style="54" customWidth="1"/>
    <col min="10989" max="10989" width="12.83203125" style="54" customWidth="1"/>
    <col min="10990" max="10990" width="12" style="54" customWidth="1"/>
    <col min="10991" max="10991" width="12.1640625" style="54" customWidth="1"/>
    <col min="10992" max="10992" width="11.83203125" style="54" bestFit="1" customWidth="1"/>
    <col min="10993" max="10993" width="14.5" style="54" customWidth="1"/>
    <col min="10994" max="10995" width="9" style="54"/>
    <col min="10996" max="10996" width="14.5" style="54" bestFit="1" customWidth="1"/>
    <col min="10997" max="10997" width="9" style="54"/>
    <col min="10998" max="10998" width="29.1640625" style="54" customWidth="1"/>
    <col min="10999" max="10999" width="10.33203125" style="54" customWidth="1"/>
    <col min="11000" max="11000" width="11.5" style="54" customWidth="1"/>
    <col min="11001" max="11239" width="9" style="54"/>
    <col min="11240" max="11240" width="23.5" style="54" customWidth="1"/>
    <col min="11241" max="11241" width="56" style="54" customWidth="1"/>
    <col min="11242" max="11242" width="12.5" style="54" customWidth="1"/>
    <col min="11243" max="11244" width="12.33203125" style="54" customWidth="1"/>
    <col min="11245" max="11245" width="12.83203125" style="54" customWidth="1"/>
    <col min="11246" max="11246" width="12" style="54" customWidth="1"/>
    <col min="11247" max="11247" width="12.1640625" style="54" customWidth="1"/>
    <col min="11248" max="11248" width="11.83203125" style="54" bestFit="1" customWidth="1"/>
    <col min="11249" max="11249" width="14.5" style="54" customWidth="1"/>
    <col min="11250" max="11251" width="9" style="54"/>
    <col min="11252" max="11252" width="14.5" style="54" bestFit="1" customWidth="1"/>
    <col min="11253" max="11253" width="9" style="54"/>
    <col min="11254" max="11254" width="29.1640625" style="54" customWidth="1"/>
    <col min="11255" max="11255" width="10.33203125" style="54" customWidth="1"/>
    <col min="11256" max="11256" width="11.5" style="54" customWidth="1"/>
    <col min="11257" max="11495" width="9" style="54"/>
    <col min="11496" max="11496" width="23.5" style="54" customWidth="1"/>
    <col min="11497" max="11497" width="56" style="54" customWidth="1"/>
    <col min="11498" max="11498" width="12.5" style="54" customWidth="1"/>
    <col min="11499" max="11500" width="12.33203125" style="54" customWidth="1"/>
    <col min="11501" max="11501" width="12.83203125" style="54" customWidth="1"/>
    <col min="11502" max="11502" width="12" style="54" customWidth="1"/>
    <col min="11503" max="11503" width="12.1640625" style="54" customWidth="1"/>
    <col min="11504" max="11504" width="11.83203125" style="54" bestFit="1" customWidth="1"/>
    <col min="11505" max="11505" width="14.5" style="54" customWidth="1"/>
    <col min="11506" max="11507" width="9" style="54"/>
    <col min="11508" max="11508" width="14.5" style="54" bestFit="1" customWidth="1"/>
    <col min="11509" max="11509" width="9" style="54"/>
    <col min="11510" max="11510" width="29.1640625" style="54" customWidth="1"/>
    <col min="11511" max="11511" width="10.33203125" style="54" customWidth="1"/>
    <col min="11512" max="11512" width="11.5" style="54" customWidth="1"/>
    <col min="11513" max="11751" width="9" style="54"/>
    <col min="11752" max="11752" width="23.5" style="54" customWidth="1"/>
    <col min="11753" max="11753" width="56" style="54" customWidth="1"/>
    <col min="11754" max="11754" width="12.5" style="54" customWidth="1"/>
    <col min="11755" max="11756" width="12.33203125" style="54" customWidth="1"/>
    <col min="11757" max="11757" width="12.83203125" style="54" customWidth="1"/>
    <col min="11758" max="11758" width="12" style="54" customWidth="1"/>
    <col min="11759" max="11759" width="12.1640625" style="54" customWidth="1"/>
    <col min="11760" max="11760" width="11.83203125" style="54" bestFit="1" customWidth="1"/>
    <col min="11761" max="11761" width="14.5" style="54" customWidth="1"/>
    <col min="11762" max="11763" width="9" style="54"/>
    <col min="11764" max="11764" width="14.5" style="54" bestFit="1" customWidth="1"/>
    <col min="11765" max="11765" width="9" style="54"/>
    <col min="11766" max="11766" width="29.1640625" style="54" customWidth="1"/>
    <col min="11767" max="11767" width="10.33203125" style="54" customWidth="1"/>
    <col min="11768" max="11768" width="11.5" style="54" customWidth="1"/>
    <col min="11769" max="12007" width="9" style="54"/>
    <col min="12008" max="12008" width="23.5" style="54" customWidth="1"/>
    <col min="12009" max="12009" width="56" style="54" customWidth="1"/>
    <col min="12010" max="12010" width="12.5" style="54" customWidth="1"/>
    <col min="12011" max="12012" width="12.33203125" style="54" customWidth="1"/>
    <col min="12013" max="12013" width="12.83203125" style="54" customWidth="1"/>
    <col min="12014" max="12014" width="12" style="54" customWidth="1"/>
    <col min="12015" max="12015" width="12.1640625" style="54" customWidth="1"/>
    <col min="12016" max="12016" width="11.83203125" style="54" bestFit="1" customWidth="1"/>
    <col min="12017" max="12017" width="14.5" style="54" customWidth="1"/>
    <col min="12018" max="12019" width="9" style="54"/>
    <col min="12020" max="12020" width="14.5" style="54" bestFit="1" customWidth="1"/>
    <col min="12021" max="12021" width="9" style="54"/>
    <col min="12022" max="12022" width="29.1640625" style="54" customWidth="1"/>
    <col min="12023" max="12023" width="10.33203125" style="54" customWidth="1"/>
    <col min="12024" max="12024" width="11.5" style="54" customWidth="1"/>
    <col min="12025" max="12263" width="9" style="54"/>
    <col min="12264" max="12264" width="23.5" style="54" customWidth="1"/>
    <col min="12265" max="12265" width="56" style="54" customWidth="1"/>
    <col min="12266" max="12266" width="12.5" style="54" customWidth="1"/>
    <col min="12267" max="12268" width="12.33203125" style="54" customWidth="1"/>
    <col min="12269" max="12269" width="12.83203125" style="54" customWidth="1"/>
    <col min="12270" max="12270" width="12" style="54" customWidth="1"/>
    <col min="12271" max="12271" width="12.1640625" style="54" customWidth="1"/>
    <col min="12272" max="12272" width="11.83203125" style="54" bestFit="1" customWidth="1"/>
    <col min="12273" max="12273" width="14.5" style="54" customWidth="1"/>
    <col min="12274" max="12275" width="9" style="54"/>
    <col min="12276" max="12276" width="14.5" style="54" bestFit="1" customWidth="1"/>
    <col min="12277" max="12277" width="9" style="54"/>
    <col min="12278" max="12278" width="29.1640625" style="54" customWidth="1"/>
    <col min="12279" max="12279" width="10.33203125" style="54" customWidth="1"/>
    <col min="12280" max="12280" width="11.5" style="54" customWidth="1"/>
    <col min="12281" max="12519" width="9" style="54"/>
    <col min="12520" max="12520" width="23.5" style="54" customWidth="1"/>
    <col min="12521" max="12521" width="56" style="54" customWidth="1"/>
    <col min="12522" max="12522" width="12.5" style="54" customWidth="1"/>
    <col min="12523" max="12524" width="12.33203125" style="54" customWidth="1"/>
    <col min="12525" max="12525" width="12.83203125" style="54" customWidth="1"/>
    <col min="12526" max="12526" width="12" style="54" customWidth="1"/>
    <col min="12527" max="12527" width="12.1640625" style="54" customWidth="1"/>
    <col min="12528" max="12528" width="11.83203125" style="54" bestFit="1" customWidth="1"/>
    <col min="12529" max="12529" width="14.5" style="54" customWidth="1"/>
    <col min="12530" max="12531" width="9" style="54"/>
    <col min="12532" max="12532" width="14.5" style="54" bestFit="1" customWidth="1"/>
    <col min="12533" max="12533" width="9" style="54"/>
    <col min="12534" max="12534" width="29.1640625" style="54" customWidth="1"/>
    <col min="12535" max="12535" width="10.33203125" style="54" customWidth="1"/>
    <col min="12536" max="12536" width="11.5" style="54" customWidth="1"/>
    <col min="12537" max="12775" width="9" style="54"/>
    <col min="12776" max="12776" width="23.5" style="54" customWidth="1"/>
    <col min="12777" max="12777" width="56" style="54" customWidth="1"/>
    <col min="12778" max="12778" width="12.5" style="54" customWidth="1"/>
    <col min="12779" max="12780" width="12.33203125" style="54" customWidth="1"/>
    <col min="12781" max="12781" width="12.83203125" style="54" customWidth="1"/>
    <col min="12782" max="12782" width="12" style="54" customWidth="1"/>
    <col min="12783" max="12783" width="12.1640625" style="54" customWidth="1"/>
    <col min="12784" max="12784" width="11.83203125" style="54" bestFit="1" customWidth="1"/>
    <col min="12785" max="12785" width="14.5" style="54" customWidth="1"/>
    <col min="12786" max="12787" width="9" style="54"/>
    <col min="12788" max="12788" width="14.5" style="54" bestFit="1" customWidth="1"/>
    <col min="12789" max="12789" width="9" style="54"/>
    <col min="12790" max="12790" width="29.1640625" style="54" customWidth="1"/>
    <col min="12791" max="12791" width="10.33203125" style="54" customWidth="1"/>
    <col min="12792" max="12792" width="11.5" style="54" customWidth="1"/>
    <col min="12793" max="13031" width="9" style="54"/>
    <col min="13032" max="13032" width="23.5" style="54" customWidth="1"/>
    <col min="13033" max="13033" width="56" style="54" customWidth="1"/>
    <col min="13034" max="13034" width="12.5" style="54" customWidth="1"/>
    <col min="13035" max="13036" width="12.33203125" style="54" customWidth="1"/>
    <col min="13037" max="13037" width="12.83203125" style="54" customWidth="1"/>
    <col min="13038" max="13038" width="12" style="54" customWidth="1"/>
    <col min="13039" max="13039" width="12.1640625" style="54" customWidth="1"/>
    <col min="13040" max="13040" width="11.83203125" style="54" bestFit="1" customWidth="1"/>
    <col min="13041" max="13041" width="14.5" style="54" customWidth="1"/>
    <col min="13042" max="13043" width="9" style="54"/>
    <col min="13044" max="13044" width="14.5" style="54" bestFit="1" customWidth="1"/>
    <col min="13045" max="13045" width="9" style="54"/>
    <col min="13046" max="13046" width="29.1640625" style="54" customWidth="1"/>
    <col min="13047" max="13047" width="10.33203125" style="54" customWidth="1"/>
    <col min="13048" max="13048" width="11.5" style="54" customWidth="1"/>
    <col min="13049" max="13287" width="9" style="54"/>
    <col min="13288" max="13288" width="23.5" style="54" customWidth="1"/>
    <col min="13289" max="13289" width="56" style="54" customWidth="1"/>
    <col min="13290" max="13290" width="12.5" style="54" customWidth="1"/>
    <col min="13291" max="13292" width="12.33203125" style="54" customWidth="1"/>
    <col min="13293" max="13293" width="12.83203125" style="54" customWidth="1"/>
    <col min="13294" max="13294" width="12" style="54" customWidth="1"/>
    <col min="13295" max="13295" width="12.1640625" style="54" customWidth="1"/>
    <col min="13296" max="13296" width="11.83203125" style="54" bestFit="1" customWidth="1"/>
    <col min="13297" max="13297" width="14.5" style="54" customWidth="1"/>
    <col min="13298" max="13299" width="9" style="54"/>
    <col min="13300" max="13300" width="14.5" style="54" bestFit="1" customWidth="1"/>
    <col min="13301" max="13301" width="9" style="54"/>
    <col min="13302" max="13302" width="29.1640625" style="54" customWidth="1"/>
    <col min="13303" max="13303" width="10.33203125" style="54" customWidth="1"/>
    <col min="13304" max="13304" width="11.5" style="54" customWidth="1"/>
    <col min="13305" max="13543" width="9" style="54"/>
    <col min="13544" max="13544" width="23.5" style="54" customWidth="1"/>
    <col min="13545" max="13545" width="56" style="54" customWidth="1"/>
    <col min="13546" max="13546" width="12.5" style="54" customWidth="1"/>
    <col min="13547" max="13548" width="12.33203125" style="54" customWidth="1"/>
    <col min="13549" max="13549" width="12.83203125" style="54" customWidth="1"/>
    <col min="13550" max="13550" width="12" style="54" customWidth="1"/>
    <col min="13551" max="13551" width="12.1640625" style="54" customWidth="1"/>
    <col min="13552" max="13552" width="11.83203125" style="54" bestFit="1" customWidth="1"/>
    <col min="13553" max="13553" width="14.5" style="54" customWidth="1"/>
    <col min="13554" max="13555" width="9" style="54"/>
    <col min="13556" max="13556" width="14.5" style="54" bestFit="1" customWidth="1"/>
    <col min="13557" max="13557" width="9" style="54"/>
    <col min="13558" max="13558" width="29.1640625" style="54" customWidth="1"/>
    <col min="13559" max="13559" width="10.33203125" style="54" customWidth="1"/>
    <col min="13560" max="13560" width="11.5" style="54" customWidth="1"/>
    <col min="13561" max="13799" width="9" style="54"/>
    <col min="13800" max="13800" width="23.5" style="54" customWidth="1"/>
    <col min="13801" max="13801" width="56" style="54" customWidth="1"/>
    <col min="13802" max="13802" width="12.5" style="54" customWidth="1"/>
    <col min="13803" max="13804" width="12.33203125" style="54" customWidth="1"/>
    <col min="13805" max="13805" width="12.83203125" style="54" customWidth="1"/>
    <col min="13806" max="13806" width="12" style="54" customWidth="1"/>
    <col min="13807" max="13807" width="12.1640625" style="54" customWidth="1"/>
    <col min="13808" max="13808" width="11.83203125" style="54" bestFit="1" customWidth="1"/>
    <col min="13809" max="13809" width="14.5" style="54" customWidth="1"/>
    <col min="13810" max="13811" width="9" style="54"/>
    <col min="13812" max="13812" width="14.5" style="54" bestFit="1" customWidth="1"/>
    <col min="13813" max="13813" width="9" style="54"/>
    <col min="13814" max="13814" width="29.1640625" style="54" customWidth="1"/>
    <col min="13815" max="13815" width="10.33203125" style="54" customWidth="1"/>
    <col min="13816" max="13816" width="11.5" style="54" customWidth="1"/>
    <col min="13817" max="14055" width="9" style="54"/>
    <col min="14056" max="14056" width="23.5" style="54" customWidth="1"/>
    <col min="14057" max="14057" width="56" style="54" customWidth="1"/>
    <col min="14058" max="14058" width="12.5" style="54" customWidth="1"/>
    <col min="14059" max="14060" width="12.33203125" style="54" customWidth="1"/>
    <col min="14061" max="14061" width="12.83203125" style="54" customWidth="1"/>
    <col min="14062" max="14062" width="12" style="54" customWidth="1"/>
    <col min="14063" max="14063" width="12.1640625" style="54" customWidth="1"/>
    <col min="14064" max="14064" width="11.83203125" style="54" bestFit="1" customWidth="1"/>
    <col min="14065" max="14065" width="14.5" style="54" customWidth="1"/>
    <col min="14066" max="14067" width="9" style="54"/>
    <col min="14068" max="14068" width="14.5" style="54" bestFit="1" customWidth="1"/>
    <col min="14069" max="14069" width="9" style="54"/>
    <col min="14070" max="14070" width="29.1640625" style="54" customWidth="1"/>
    <col min="14071" max="14071" width="10.33203125" style="54" customWidth="1"/>
    <col min="14072" max="14072" width="11.5" style="54" customWidth="1"/>
    <col min="14073" max="14311" width="9" style="54"/>
    <col min="14312" max="14312" width="23.5" style="54" customWidth="1"/>
    <col min="14313" max="14313" width="56" style="54" customWidth="1"/>
    <col min="14314" max="14314" width="12.5" style="54" customWidth="1"/>
    <col min="14315" max="14316" width="12.33203125" style="54" customWidth="1"/>
    <col min="14317" max="14317" width="12.83203125" style="54" customWidth="1"/>
    <col min="14318" max="14318" width="12" style="54" customWidth="1"/>
    <col min="14319" max="14319" width="12.1640625" style="54" customWidth="1"/>
    <col min="14320" max="14320" width="11.83203125" style="54" bestFit="1" customWidth="1"/>
    <col min="14321" max="14321" width="14.5" style="54" customWidth="1"/>
    <col min="14322" max="14323" width="9" style="54"/>
    <col min="14324" max="14324" width="14.5" style="54" bestFit="1" customWidth="1"/>
    <col min="14325" max="14325" width="9" style="54"/>
    <col min="14326" max="14326" width="29.1640625" style="54" customWidth="1"/>
    <col min="14327" max="14327" width="10.33203125" style="54" customWidth="1"/>
    <col min="14328" max="14328" width="11.5" style="54" customWidth="1"/>
    <col min="14329" max="14567" width="9" style="54"/>
    <col min="14568" max="14568" width="23.5" style="54" customWidth="1"/>
    <col min="14569" max="14569" width="56" style="54" customWidth="1"/>
    <col min="14570" max="14570" width="12.5" style="54" customWidth="1"/>
    <col min="14571" max="14572" width="12.33203125" style="54" customWidth="1"/>
    <col min="14573" max="14573" width="12.83203125" style="54" customWidth="1"/>
    <col min="14574" max="14574" width="12" style="54" customWidth="1"/>
    <col min="14575" max="14575" width="12.1640625" style="54" customWidth="1"/>
    <col min="14576" max="14576" width="11.83203125" style="54" bestFit="1" customWidth="1"/>
    <col min="14577" max="14577" width="14.5" style="54" customWidth="1"/>
    <col min="14578" max="14579" width="9" style="54"/>
    <col min="14580" max="14580" width="14.5" style="54" bestFit="1" customWidth="1"/>
    <col min="14581" max="14581" width="9" style="54"/>
    <col min="14582" max="14582" width="29.1640625" style="54" customWidth="1"/>
    <col min="14583" max="14583" width="10.33203125" style="54" customWidth="1"/>
    <col min="14584" max="14584" width="11.5" style="54" customWidth="1"/>
    <col min="14585" max="14823" width="9" style="54"/>
    <col min="14824" max="14824" width="23.5" style="54" customWidth="1"/>
    <col min="14825" max="14825" width="56" style="54" customWidth="1"/>
    <col min="14826" max="14826" width="12.5" style="54" customWidth="1"/>
    <col min="14827" max="14828" width="12.33203125" style="54" customWidth="1"/>
    <col min="14829" max="14829" width="12.83203125" style="54" customWidth="1"/>
    <col min="14830" max="14830" width="12" style="54" customWidth="1"/>
    <col min="14831" max="14831" width="12.1640625" style="54" customWidth="1"/>
    <col min="14832" max="14832" width="11.83203125" style="54" bestFit="1" customWidth="1"/>
    <col min="14833" max="14833" width="14.5" style="54" customWidth="1"/>
    <col min="14834" max="14835" width="9" style="54"/>
    <col min="14836" max="14836" width="14.5" style="54" bestFit="1" customWidth="1"/>
    <col min="14837" max="14837" width="9" style="54"/>
    <col min="14838" max="14838" width="29.1640625" style="54" customWidth="1"/>
    <col min="14839" max="14839" width="10.33203125" style="54" customWidth="1"/>
    <col min="14840" max="14840" width="11.5" style="54" customWidth="1"/>
    <col min="14841" max="15079" width="9" style="54"/>
    <col min="15080" max="15080" width="23.5" style="54" customWidth="1"/>
    <col min="15081" max="15081" width="56" style="54" customWidth="1"/>
    <col min="15082" max="15082" width="12.5" style="54" customWidth="1"/>
    <col min="15083" max="15084" width="12.33203125" style="54" customWidth="1"/>
    <col min="15085" max="15085" width="12.83203125" style="54" customWidth="1"/>
    <col min="15086" max="15086" width="12" style="54" customWidth="1"/>
    <col min="15087" max="15087" width="12.1640625" style="54" customWidth="1"/>
    <col min="15088" max="15088" width="11.83203125" style="54" bestFit="1" customWidth="1"/>
    <col min="15089" max="15089" width="14.5" style="54" customWidth="1"/>
    <col min="15090" max="15091" width="9" style="54"/>
    <col min="15092" max="15092" width="14.5" style="54" bestFit="1" customWidth="1"/>
    <col min="15093" max="15093" width="9" style="54"/>
    <col min="15094" max="15094" width="29.1640625" style="54" customWidth="1"/>
    <col min="15095" max="15095" width="10.33203125" style="54" customWidth="1"/>
    <col min="15096" max="15096" width="11.5" style="54" customWidth="1"/>
    <col min="15097" max="15335" width="9" style="54"/>
    <col min="15336" max="15336" width="23.5" style="54" customWidth="1"/>
    <col min="15337" max="15337" width="56" style="54" customWidth="1"/>
    <col min="15338" max="15338" width="12.5" style="54" customWidth="1"/>
    <col min="15339" max="15340" width="12.33203125" style="54" customWidth="1"/>
    <col min="15341" max="15341" width="12.83203125" style="54" customWidth="1"/>
    <col min="15342" max="15342" width="12" style="54" customWidth="1"/>
    <col min="15343" max="15343" width="12.1640625" style="54" customWidth="1"/>
    <col min="15344" max="15344" width="11.83203125" style="54" bestFit="1" customWidth="1"/>
    <col min="15345" max="15345" width="14.5" style="54" customWidth="1"/>
    <col min="15346" max="15347" width="9" style="54"/>
    <col min="15348" max="15348" width="14.5" style="54" bestFit="1" customWidth="1"/>
    <col min="15349" max="15349" width="9" style="54"/>
    <col min="15350" max="15350" width="29.1640625" style="54" customWidth="1"/>
    <col min="15351" max="15351" width="10.33203125" style="54" customWidth="1"/>
    <col min="15352" max="15352" width="11.5" style="54" customWidth="1"/>
    <col min="15353" max="15591" width="9" style="54"/>
    <col min="15592" max="15592" width="23.5" style="54" customWidth="1"/>
    <col min="15593" max="15593" width="56" style="54" customWidth="1"/>
    <col min="15594" max="15594" width="12.5" style="54" customWidth="1"/>
    <col min="15595" max="15596" width="12.33203125" style="54" customWidth="1"/>
    <col min="15597" max="15597" width="12.83203125" style="54" customWidth="1"/>
    <col min="15598" max="15598" width="12" style="54" customWidth="1"/>
    <col min="15599" max="15599" width="12.1640625" style="54" customWidth="1"/>
    <col min="15600" max="15600" width="11.83203125" style="54" bestFit="1" customWidth="1"/>
    <col min="15601" max="15601" width="14.5" style="54" customWidth="1"/>
    <col min="15602" max="15603" width="9" style="54"/>
    <col min="15604" max="15604" width="14.5" style="54" bestFit="1" customWidth="1"/>
    <col min="15605" max="15605" width="9" style="54"/>
    <col min="15606" max="15606" width="29.1640625" style="54" customWidth="1"/>
    <col min="15607" max="15607" width="10.33203125" style="54" customWidth="1"/>
    <col min="15608" max="15608" width="11.5" style="54" customWidth="1"/>
    <col min="15609" max="15847" width="9" style="54"/>
    <col min="15848" max="15848" width="23.5" style="54" customWidth="1"/>
    <col min="15849" max="15849" width="56" style="54" customWidth="1"/>
    <col min="15850" max="15850" width="12.5" style="54" customWidth="1"/>
    <col min="15851" max="15852" width="12.33203125" style="54" customWidth="1"/>
    <col min="15853" max="15853" width="12.83203125" style="54" customWidth="1"/>
    <col min="15854" max="15854" width="12" style="54" customWidth="1"/>
    <col min="15855" max="15855" width="12.1640625" style="54" customWidth="1"/>
    <col min="15856" max="15856" width="11.83203125" style="54" bestFit="1" customWidth="1"/>
    <col min="15857" max="15857" width="14.5" style="54" customWidth="1"/>
    <col min="15858" max="15859" width="9" style="54"/>
    <col min="15860" max="15860" width="14.5" style="54" bestFit="1" customWidth="1"/>
    <col min="15861" max="15861" width="9" style="54"/>
    <col min="15862" max="15862" width="29.1640625" style="54" customWidth="1"/>
    <col min="15863" max="15863" width="10.33203125" style="54" customWidth="1"/>
    <col min="15864" max="15864" width="11.5" style="54" customWidth="1"/>
    <col min="15865" max="16103" width="9" style="54"/>
    <col min="16104" max="16104" width="23.5" style="54" customWidth="1"/>
    <col min="16105" max="16105" width="56" style="54" customWidth="1"/>
    <col min="16106" max="16106" width="12.5" style="54" customWidth="1"/>
    <col min="16107" max="16108" width="12.33203125" style="54" customWidth="1"/>
    <col min="16109" max="16109" width="12.83203125" style="54" customWidth="1"/>
    <col min="16110" max="16110" width="12" style="54" customWidth="1"/>
    <col min="16111" max="16111" width="12.1640625" style="54" customWidth="1"/>
    <col min="16112" max="16112" width="11.83203125" style="54" bestFit="1" customWidth="1"/>
    <col min="16113" max="16113" width="14.5" style="54" customWidth="1"/>
    <col min="16114" max="16115" width="9" style="54"/>
    <col min="16116" max="16116" width="14.5" style="54" bestFit="1" customWidth="1"/>
    <col min="16117" max="16117" width="9" style="54"/>
    <col min="16118" max="16118" width="29.1640625" style="54" customWidth="1"/>
    <col min="16119" max="16119" width="10.33203125" style="54" customWidth="1"/>
    <col min="16120" max="16120" width="11.5" style="54" customWidth="1"/>
    <col min="16121" max="16384" width="9" style="54"/>
  </cols>
  <sheetData>
    <row r="1" spans="1:9" ht="24">
      <c r="A1" s="157" t="s">
        <v>821</v>
      </c>
      <c r="B1" s="157"/>
      <c r="C1" s="157"/>
      <c r="D1" s="157"/>
      <c r="E1" s="157"/>
      <c r="F1" s="262"/>
      <c r="G1" s="157"/>
      <c r="H1" s="157"/>
    </row>
    <row r="2" spans="1:9" s="53" customFormat="1" ht="34">
      <c r="A2" s="75" t="s">
        <v>5</v>
      </c>
      <c r="B2" s="75" t="s">
        <v>6</v>
      </c>
      <c r="C2" s="75" t="s">
        <v>7</v>
      </c>
      <c r="D2" s="75" t="s">
        <v>0</v>
      </c>
      <c r="E2" s="76" t="s">
        <v>409</v>
      </c>
      <c r="F2" s="76" t="s">
        <v>9</v>
      </c>
      <c r="G2" s="75" t="s">
        <v>10</v>
      </c>
      <c r="H2" s="292" t="s">
        <v>11</v>
      </c>
      <c r="I2" s="88"/>
    </row>
    <row r="3" spans="1:9" s="84" customFormat="1" ht="102.75" customHeight="1">
      <c r="A3" s="216" t="s">
        <v>410</v>
      </c>
      <c r="B3" s="293"/>
      <c r="C3" s="52"/>
      <c r="D3" s="82"/>
      <c r="E3" s="111"/>
      <c r="F3" s="141"/>
      <c r="G3" s="83"/>
      <c r="H3" s="83"/>
      <c r="I3" s="89"/>
    </row>
    <row r="4" spans="1:9" ht="26" outlineLevel="1">
      <c r="A4" s="217" t="s">
        <v>786</v>
      </c>
      <c r="B4" s="85"/>
      <c r="C4" s="12"/>
      <c r="D4" s="85"/>
      <c r="E4" s="26"/>
      <c r="F4" s="142"/>
      <c r="G4" s="85"/>
      <c r="H4" s="85"/>
    </row>
    <row r="5" spans="1:9" ht="165" customHeight="1" outlineLevel="2">
      <c r="A5" s="102"/>
      <c r="B5" s="99" t="s">
        <v>227</v>
      </c>
      <c r="C5" s="100" t="s">
        <v>228</v>
      </c>
      <c r="D5" s="155" t="s">
        <v>229</v>
      </c>
      <c r="E5" s="121">
        <v>7790</v>
      </c>
      <c r="F5" s="90" t="s">
        <v>9</v>
      </c>
      <c r="G5" s="101" t="s">
        <v>14</v>
      </c>
      <c r="H5" s="294"/>
    </row>
    <row r="6" spans="1:9" ht="152.5" customHeight="1" outlineLevel="2">
      <c r="A6" s="59"/>
      <c r="B6" s="97" t="s">
        <v>411</v>
      </c>
      <c r="C6" s="56" t="s">
        <v>412</v>
      </c>
      <c r="D6" s="155" t="s">
        <v>413</v>
      </c>
      <c r="E6" s="121">
        <v>9150</v>
      </c>
      <c r="F6" s="90" t="s">
        <v>9</v>
      </c>
      <c r="G6" s="62" t="s">
        <v>14</v>
      </c>
      <c r="H6" s="294"/>
    </row>
    <row r="7" spans="1:9" ht="153.5" customHeight="1" outlineLevel="2">
      <c r="A7" s="60"/>
      <c r="B7" s="97" t="s">
        <v>414</v>
      </c>
      <c r="C7" s="61" t="s">
        <v>415</v>
      </c>
      <c r="D7" s="57" t="s">
        <v>416</v>
      </c>
      <c r="E7" s="121">
        <v>13920</v>
      </c>
      <c r="F7" s="90" t="s">
        <v>9</v>
      </c>
      <c r="G7" s="58" t="s">
        <v>417</v>
      </c>
      <c r="H7" s="295"/>
    </row>
    <row r="8" spans="1:9" ht="153.5" customHeight="1" outlineLevel="2">
      <c r="A8" s="179"/>
      <c r="B8" s="97" t="s">
        <v>418</v>
      </c>
      <c r="C8" s="97" t="s">
        <v>419</v>
      </c>
      <c r="D8" s="57" t="s">
        <v>420</v>
      </c>
      <c r="E8" s="121">
        <v>30600</v>
      </c>
      <c r="F8" s="90" t="s">
        <v>9</v>
      </c>
      <c r="G8" s="58" t="s">
        <v>417</v>
      </c>
      <c r="H8" s="295"/>
    </row>
    <row r="9" spans="1:9" ht="26" outlineLevel="1">
      <c r="A9" s="217" t="s">
        <v>782</v>
      </c>
      <c r="B9" s="85"/>
      <c r="C9" s="12"/>
      <c r="D9" s="85"/>
      <c r="E9" s="85"/>
      <c r="F9" s="142"/>
      <c r="G9" s="85"/>
      <c r="H9" s="85"/>
    </row>
    <row r="10" spans="1:9" s="5" customFormat="1" ht="123" customHeight="1" outlineLevel="1">
      <c r="A10" s="256"/>
      <c r="B10" s="97" t="s">
        <v>759</v>
      </c>
      <c r="C10" s="69" t="s">
        <v>975</v>
      </c>
      <c r="D10" s="257" t="s">
        <v>760</v>
      </c>
      <c r="E10" s="121">
        <v>9490</v>
      </c>
      <c r="F10" s="106" t="s">
        <v>9</v>
      </c>
      <c r="G10" s="58" t="s">
        <v>14</v>
      </c>
      <c r="H10" s="258"/>
      <c r="I10" s="27"/>
    </row>
    <row r="11" spans="1:9" ht="153.5" customHeight="1" outlineLevel="2">
      <c r="A11" s="179"/>
      <c r="B11" s="97" t="s">
        <v>770</v>
      </c>
      <c r="C11" s="61" t="s">
        <v>769</v>
      </c>
      <c r="D11" s="57" t="s">
        <v>768</v>
      </c>
      <c r="E11" s="121">
        <v>21420</v>
      </c>
      <c r="F11" s="106" t="s">
        <v>9</v>
      </c>
      <c r="G11" s="58" t="s">
        <v>417</v>
      </c>
      <c r="H11" s="295"/>
    </row>
    <row r="12" spans="1:9" s="5" customFormat="1" ht="183" customHeight="1" outlineLevel="2">
      <c r="A12" s="115"/>
      <c r="B12" s="45" t="s">
        <v>243</v>
      </c>
      <c r="C12" s="9" t="s">
        <v>244</v>
      </c>
      <c r="D12" s="11" t="s">
        <v>245</v>
      </c>
      <c r="E12" s="121">
        <v>11190</v>
      </c>
      <c r="F12" s="106" t="s">
        <v>9</v>
      </c>
      <c r="G12" s="14" t="s">
        <v>14</v>
      </c>
      <c r="H12" s="36"/>
      <c r="I12" s="27"/>
    </row>
    <row r="13" spans="1:9" s="5" customFormat="1" ht="113" customHeight="1" outlineLevel="2">
      <c r="A13" s="118"/>
      <c r="B13" s="97" t="s">
        <v>237</v>
      </c>
      <c r="C13" s="21" t="s">
        <v>238</v>
      </c>
      <c r="D13" s="11" t="s">
        <v>239</v>
      </c>
      <c r="E13" s="121">
        <v>12850</v>
      </c>
      <c r="F13" s="106" t="s">
        <v>831</v>
      </c>
      <c r="G13" s="14" t="s">
        <v>14</v>
      </c>
      <c r="H13" s="36"/>
      <c r="I13" s="27"/>
    </row>
    <row r="14" spans="1:9" ht="26" outlineLevel="1">
      <c r="A14" s="206" t="s">
        <v>421</v>
      </c>
      <c r="B14" s="85"/>
      <c r="C14" s="12"/>
      <c r="D14" s="86"/>
      <c r="E14" s="86"/>
      <c r="F14" s="143"/>
      <c r="G14" s="87"/>
      <c r="H14" s="86"/>
    </row>
    <row r="15" spans="1:9" ht="169.75" customHeight="1" outlineLevel="2">
      <c r="A15" s="65"/>
      <c r="B15" s="45" t="s">
        <v>422</v>
      </c>
      <c r="C15" s="56" t="s">
        <v>423</v>
      </c>
      <c r="D15" s="57" t="s">
        <v>424</v>
      </c>
      <c r="E15" s="121">
        <v>7790</v>
      </c>
      <c r="F15" s="106" t="s">
        <v>831</v>
      </c>
      <c r="G15" s="58" t="s">
        <v>14</v>
      </c>
      <c r="H15" s="151"/>
    </row>
    <row r="16" spans="1:9" ht="48.5" customHeight="1" outlineLevel="2">
      <c r="A16" s="65"/>
      <c r="B16" s="45" t="s">
        <v>425</v>
      </c>
      <c r="C16" s="56" t="s">
        <v>426</v>
      </c>
      <c r="D16" s="57" t="s">
        <v>427</v>
      </c>
      <c r="E16" s="121">
        <v>1560</v>
      </c>
      <c r="F16" s="106" t="s">
        <v>831</v>
      </c>
      <c r="G16" s="58" t="s">
        <v>14</v>
      </c>
      <c r="H16" s="151"/>
    </row>
    <row r="17" spans="1:9" ht="169.75" customHeight="1" outlineLevel="2">
      <c r="A17" s="65"/>
      <c r="B17" s="97" t="s">
        <v>428</v>
      </c>
      <c r="C17" s="56" t="s">
        <v>429</v>
      </c>
      <c r="D17" s="57" t="s">
        <v>430</v>
      </c>
      <c r="E17" s="121">
        <v>8650</v>
      </c>
      <c r="F17" s="90" t="s">
        <v>9</v>
      </c>
      <c r="G17" s="58" t="s">
        <v>14</v>
      </c>
      <c r="H17" s="151"/>
    </row>
    <row r="18" spans="1:9" ht="26" outlineLevel="1">
      <c r="A18" s="214" t="s">
        <v>783</v>
      </c>
      <c r="B18" s="296"/>
      <c r="C18" s="55"/>
      <c r="D18" s="63"/>
      <c r="E18" s="63"/>
      <c r="F18" s="144"/>
      <c r="G18" s="64"/>
      <c r="H18" s="297"/>
    </row>
    <row r="19" spans="1:9" s="5" customFormat="1" ht="95" outlineLevel="2">
      <c r="A19" s="118"/>
      <c r="B19" s="97" t="s">
        <v>812</v>
      </c>
      <c r="C19" s="21" t="s">
        <v>811</v>
      </c>
      <c r="D19" s="119" t="s">
        <v>813</v>
      </c>
      <c r="E19" s="121">
        <v>11190</v>
      </c>
      <c r="F19" s="106" t="s">
        <v>9</v>
      </c>
      <c r="G19" s="14" t="s">
        <v>14</v>
      </c>
      <c r="H19" s="36"/>
      <c r="I19" s="27"/>
    </row>
    <row r="20" spans="1:9" s="5" customFormat="1" ht="89.5" customHeight="1" outlineLevel="2">
      <c r="A20" s="118"/>
      <c r="B20" s="97" t="s">
        <v>969</v>
      </c>
      <c r="C20" s="21" t="s">
        <v>922</v>
      </c>
      <c r="D20" s="119" t="s">
        <v>923</v>
      </c>
      <c r="E20" s="121">
        <v>5870</v>
      </c>
      <c r="F20" s="106" t="s">
        <v>831</v>
      </c>
      <c r="G20" s="14" t="s">
        <v>14</v>
      </c>
      <c r="H20" s="36"/>
      <c r="I20" s="27"/>
    </row>
    <row r="21" spans="1:9" s="5" customFormat="1" ht="77.25" customHeight="1" outlineLevel="2">
      <c r="A21" s="118"/>
      <c r="B21" s="97" t="s">
        <v>897</v>
      </c>
      <c r="C21" s="97" t="s">
        <v>895</v>
      </c>
      <c r="D21" s="21" t="s">
        <v>896</v>
      </c>
      <c r="E21" s="121">
        <v>7400</v>
      </c>
      <c r="F21" s="106" t="s">
        <v>831</v>
      </c>
      <c r="G21" s="14" t="s">
        <v>14</v>
      </c>
      <c r="H21" s="36"/>
      <c r="I21" s="27"/>
    </row>
    <row r="22" spans="1:9" s="5" customFormat="1" ht="90" outlineLevel="2">
      <c r="A22" s="118"/>
      <c r="B22" s="97" t="s">
        <v>271</v>
      </c>
      <c r="C22" s="21" t="s">
        <v>272</v>
      </c>
      <c r="D22" s="119" t="s">
        <v>273</v>
      </c>
      <c r="E22" s="121">
        <v>5950</v>
      </c>
      <c r="F22" s="106" t="s">
        <v>9</v>
      </c>
      <c r="G22" s="14" t="s">
        <v>14</v>
      </c>
      <c r="H22" s="36"/>
      <c r="I22" s="27"/>
    </row>
    <row r="23" spans="1:9" s="5" customFormat="1" ht="64.5" customHeight="1" outlineLevel="2">
      <c r="A23" s="118"/>
      <c r="B23" s="184" t="s">
        <v>274</v>
      </c>
      <c r="C23" s="298" t="s">
        <v>275</v>
      </c>
      <c r="D23" s="298" t="s">
        <v>276</v>
      </c>
      <c r="E23" s="121">
        <v>1160</v>
      </c>
      <c r="F23" s="106" t="s">
        <v>9</v>
      </c>
      <c r="G23" s="14" t="s">
        <v>14</v>
      </c>
      <c r="H23" s="36"/>
      <c r="I23" s="27"/>
    </row>
    <row r="24" spans="1:9" s="5" customFormat="1" ht="111" customHeight="1" outlineLevel="2">
      <c r="A24" s="118"/>
      <c r="B24" s="97" t="s">
        <v>881</v>
      </c>
      <c r="C24" s="21" t="s">
        <v>254</v>
      </c>
      <c r="D24" s="119" t="s">
        <v>255</v>
      </c>
      <c r="E24" s="121">
        <v>5750</v>
      </c>
      <c r="F24" s="106" t="s">
        <v>9</v>
      </c>
      <c r="G24" s="14" t="s">
        <v>14</v>
      </c>
      <c r="H24" s="338" t="s">
        <v>1033</v>
      </c>
      <c r="I24" s="27"/>
    </row>
    <row r="25" spans="1:9" s="5" customFormat="1" ht="111" customHeight="1" outlineLevel="2">
      <c r="A25" s="118"/>
      <c r="B25" s="97" t="s">
        <v>256</v>
      </c>
      <c r="C25" s="21" t="s">
        <v>257</v>
      </c>
      <c r="D25" s="119" t="s">
        <v>258</v>
      </c>
      <c r="E25" s="121">
        <v>1360</v>
      </c>
      <c r="F25" s="106" t="s">
        <v>831</v>
      </c>
      <c r="G25" s="14" t="s">
        <v>14</v>
      </c>
      <c r="H25" s="36"/>
      <c r="I25" s="27"/>
    </row>
    <row r="26" spans="1:9" s="5" customFormat="1" ht="111" customHeight="1" outlineLevel="2">
      <c r="A26" s="118"/>
      <c r="B26" s="97" t="s">
        <v>259</v>
      </c>
      <c r="C26" s="21" t="s">
        <v>260</v>
      </c>
      <c r="D26" s="119" t="s">
        <v>261</v>
      </c>
      <c r="E26" s="121">
        <v>1360</v>
      </c>
      <c r="F26" s="106" t="s">
        <v>831</v>
      </c>
      <c r="G26" s="14" t="s">
        <v>14</v>
      </c>
      <c r="H26" s="36"/>
      <c r="I26" s="27"/>
    </row>
    <row r="27" spans="1:9" s="5" customFormat="1" ht="111" customHeight="1" outlineLevel="2">
      <c r="A27" s="118"/>
      <c r="B27" s="97" t="s">
        <v>262</v>
      </c>
      <c r="C27" s="21" t="s">
        <v>263</v>
      </c>
      <c r="D27" s="119" t="s">
        <v>264</v>
      </c>
      <c r="E27" s="121">
        <v>1360</v>
      </c>
      <c r="F27" s="106" t="s">
        <v>831</v>
      </c>
      <c r="G27" s="14" t="s">
        <v>14</v>
      </c>
      <c r="H27" s="36"/>
      <c r="I27" s="27"/>
    </row>
    <row r="28" spans="1:9" s="5" customFormat="1" ht="111" customHeight="1" outlineLevel="2">
      <c r="A28" s="118"/>
      <c r="B28" s="97" t="s">
        <v>265</v>
      </c>
      <c r="C28" s="21" t="s">
        <v>266</v>
      </c>
      <c r="D28" s="119" t="s">
        <v>267</v>
      </c>
      <c r="E28" s="121">
        <v>1360</v>
      </c>
      <c r="F28" s="106" t="s">
        <v>831</v>
      </c>
      <c r="G28" s="14" t="s">
        <v>14</v>
      </c>
      <c r="H28" s="36"/>
      <c r="I28" s="27"/>
    </row>
    <row r="29" spans="1:9" ht="26" outlineLevel="1">
      <c r="A29" s="214" t="s">
        <v>784</v>
      </c>
      <c r="B29" s="296"/>
      <c r="C29" s="55"/>
      <c r="D29" s="63"/>
      <c r="E29" s="63"/>
      <c r="F29" s="144"/>
      <c r="G29" s="64"/>
      <c r="H29" s="297"/>
    </row>
    <row r="30" spans="1:9" ht="135.5" customHeight="1" outlineLevel="1">
      <c r="A30" s="259"/>
      <c r="B30" s="61" t="s">
        <v>816</v>
      </c>
      <c r="C30" s="69" t="s">
        <v>814</v>
      </c>
      <c r="D30" s="57" t="s">
        <v>815</v>
      </c>
      <c r="E30" s="121">
        <v>9490</v>
      </c>
      <c r="F30" s="106" t="s">
        <v>831</v>
      </c>
      <c r="G30" s="58" t="s">
        <v>14</v>
      </c>
      <c r="H30" s="299"/>
    </row>
    <row r="31" spans="1:9" s="5" customFormat="1" ht="117.5" customHeight="1" outlineLevel="2">
      <c r="A31" s="118"/>
      <c r="B31" s="97" t="s">
        <v>295</v>
      </c>
      <c r="C31" s="21" t="s">
        <v>296</v>
      </c>
      <c r="D31" s="119" t="s">
        <v>297</v>
      </c>
      <c r="E31" s="121">
        <v>10170</v>
      </c>
      <c r="F31" s="106" t="s">
        <v>831</v>
      </c>
      <c r="G31" s="14" t="s">
        <v>14</v>
      </c>
      <c r="H31" s="36"/>
      <c r="I31" s="27"/>
    </row>
    <row r="32" spans="1:9" s="5" customFormat="1" ht="117.5" customHeight="1" outlineLevel="2">
      <c r="A32" s="118"/>
      <c r="B32" s="97" t="s">
        <v>283</v>
      </c>
      <c r="C32" s="21" t="s">
        <v>284</v>
      </c>
      <c r="D32" s="119" t="s">
        <v>285</v>
      </c>
      <c r="E32" s="121">
        <v>15500</v>
      </c>
      <c r="F32" s="106" t="s">
        <v>831</v>
      </c>
      <c r="G32" s="14" t="s">
        <v>14</v>
      </c>
      <c r="H32" s="36"/>
      <c r="I32" s="27"/>
    </row>
    <row r="33" spans="1:9" s="5" customFormat="1" ht="117.5" customHeight="1" outlineLevel="2">
      <c r="A33" s="123"/>
      <c r="B33" s="97" t="s">
        <v>286</v>
      </c>
      <c r="C33" s="21" t="s">
        <v>287</v>
      </c>
      <c r="D33" s="119" t="s">
        <v>288</v>
      </c>
      <c r="E33" s="121">
        <v>15500</v>
      </c>
      <c r="F33" s="106" t="s">
        <v>831</v>
      </c>
      <c r="G33" s="14" t="s">
        <v>14</v>
      </c>
      <c r="H33" s="36"/>
      <c r="I33" s="27"/>
    </row>
    <row r="34" spans="1:9" ht="26" outlineLevel="1">
      <c r="A34" s="214" t="s">
        <v>785</v>
      </c>
      <c r="B34" s="296"/>
      <c r="C34" s="55"/>
      <c r="D34" s="63"/>
      <c r="E34" s="63"/>
      <c r="F34" s="144"/>
      <c r="G34" s="64"/>
      <c r="H34" s="297"/>
    </row>
    <row r="35" spans="1:9" ht="155.5" customHeight="1" outlineLevel="2">
      <c r="A35" s="59"/>
      <c r="B35" s="45" t="s">
        <v>431</v>
      </c>
      <c r="C35" s="56" t="s">
        <v>432</v>
      </c>
      <c r="D35" s="57" t="s">
        <v>433</v>
      </c>
      <c r="E35" s="121">
        <v>19350</v>
      </c>
      <c r="F35" s="106" t="s">
        <v>831</v>
      </c>
      <c r="G35" s="62" t="s">
        <v>14</v>
      </c>
      <c r="H35" s="151"/>
    </row>
    <row r="36" spans="1:9" ht="155.5" customHeight="1" outlineLevel="2">
      <c r="A36" s="59"/>
      <c r="B36" s="45" t="s">
        <v>434</v>
      </c>
      <c r="C36" s="56" t="s">
        <v>435</v>
      </c>
      <c r="D36" s="57" t="s">
        <v>436</v>
      </c>
      <c r="E36" s="121">
        <v>36860</v>
      </c>
      <c r="F36" s="106" t="s">
        <v>831</v>
      </c>
      <c r="G36" s="58" t="s">
        <v>14</v>
      </c>
      <c r="H36" s="151"/>
    </row>
    <row r="37" spans="1:9" ht="155.5" customHeight="1" outlineLevel="2">
      <c r="A37" s="59"/>
      <c r="B37" s="97" t="s">
        <v>1</v>
      </c>
      <c r="C37" s="56" t="s">
        <v>2</v>
      </c>
      <c r="D37" s="57" t="s">
        <v>437</v>
      </c>
      <c r="E37" s="121">
        <v>17560</v>
      </c>
      <c r="F37" s="90" t="s">
        <v>9</v>
      </c>
      <c r="G37" s="58" t="s">
        <v>14</v>
      </c>
      <c r="H37" s="151"/>
    </row>
    <row r="38" spans="1:9" s="5" customFormat="1" ht="32.25" customHeight="1" outlineLevel="1">
      <c r="A38" s="205" t="s">
        <v>203</v>
      </c>
      <c r="B38" s="46"/>
      <c r="C38" s="16"/>
      <c r="D38" s="17"/>
      <c r="E38" s="17"/>
      <c r="F38" s="137"/>
      <c r="G38" s="17"/>
      <c r="H38" s="39"/>
      <c r="I38" s="27"/>
    </row>
    <row r="39" spans="1:9" s="5" customFormat="1" ht="32.25" customHeight="1" outlineLevel="1">
      <c r="A39" s="243" t="s">
        <v>803</v>
      </c>
      <c r="B39" s="244" t="s">
        <v>807</v>
      </c>
      <c r="C39" s="245"/>
      <c r="D39" s="244" t="s">
        <v>746</v>
      </c>
      <c r="E39" s="245"/>
      <c r="F39" s="247"/>
      <c r="G39" s="244"/>
      <c r="H39" s="248"/>
      <c r="I39" s="27"/>
    </row>
    <row r="40" spans="1:9" ht="87.75" customHeight="1" outlineLevel="2">
      <c r="A40" s="98"/>
      <c r="B40" s="97" t="s">
        <v>204</v>
      </c>
      <c r="C40" s="56" t="s">
        <v>205</v>
      </c>
      <c r="D40" s="57" t="s">
        <v>206</v>
      </c>
      <c r="E40" s="121">
        <v>25130</v>
      </c>
      <c r="F40" s="106" t="s">
        <v>831</v>
      </c>
      <c r="G40" s="58" t="s">
        <v>93</v>
      </c>
      <c r="H40" s="226"/>
    </row>
    <row r="41" spans="1:9" ht="87.75" customHeight="1" outlineLevel="2">
      <c r="A41" s="147"/>
      <c r="B41" s="97" t="s">
        <v>754</v>
      </c>
      <c r="C41" s="56" t="s">
        <v>751</v>
      </c>
      <c r="D41" s="57" t="s">
        <v>225</v>
      </c>
      <c r="E41" s="121">
        <v>2210</v>
      </c>
      <c r="F41" s="106" t="s">
        <v>831</v>
      </c>
      <c r="G41" s="58" t="s">
        <v>93</v>
      </c>
      <c r="H41" s="339"/>
    </row>
    <row r="42" spans="1:9" s="5" customFormat="1" ht="32.25" customHeight="1" outlineLevel="1">
      <c r="A42" s="243" t="s">
        <v>805</v>
      </c>
      <c r="B42" s="244" t="s">
        <v>808</v>
      </c>
      <c r="C42" s="245"/>
      <c r="D42" s="244" t="s">
        <v>746</v>
      </c>
      <c r="E42" s="245" t="e">
        <v>#N/A</v>
      </c>
      <c r="F42" s="247"/>
      <c r="G42" s="244"/>
      <c r="H42" s="248"/>
      <c r="I42" s="27"/>
    </row>
    <row r="43" spans="1:9" ht="87.75" customHeight="1" outlineLevel="2">
      <c r="A43" s="98"/>
      <c r="B43" s="148" t="s">
        <v>207</v>
      </c>
      <c r="C43" s="56" t="s">
        <v>208</v>
      </c>
      <c r="D43" s="57" t="s">
        <v>209</v>
      </c>
      <c r="E43" s="121">
        <v>21050</v>
      </c>
      <c r="F43" s="106" t="s">
        <v>831</v>
      </c>
      <c r="G43" s="58" t="s">
        <v>93</v>
      </c>
      <c r="H43" s="226"/>
    </row>
    <row r="44" spans="1:9" ht="87.75" customHeight="1" outlineLevel="2">
      <c r="A44" s="147"/>
      <c r="B44" s="97" t="s">
        <v>754</v>
      </c>
      <c r="C44" s="56" t="s">
        <v>751</v>
      </c>
      <c r="D44" s="57" t="s">
        <v>225</v>
      </c>
      <c r="E44" s="121">
        <v>2210</v>
      </c>
      <c r="F44" s="106" t="s">
        <v>831</v>
      </c>
      <c r="G44" s="58" t="s">
        <v>14</v>
      </c>
      <c r="H44" s="226"/>
    </row>
    <row r="45" spans="1:9" s="5" customFormat="1" ht="32.25" customHeight="1" outlineLevel="1">
      <c r="A45" s="243" t="s">
        <v>806</v>
      </c>
      <c r="B45" s="244" t="s">
        <v>809</v>
      </c>
      <c r="C45" s="245"/>
      <c r="D45" s="244" t="s">
        <v>746</v>
      </c>
      <c r="E45" s="245"/>
      <c r="F45" s="247"/>
      <c r="G45" s="244"/>
      <c r="H45" s="248"/>
      <c r="I45" s="27"/>
    </row>
    <row r="46" spans="1:9" ht="87.75" customHeight="1" outlineLevel="2">
      <c r="A46" s="98"/>
      <c r="B46" s="97" t="s">
        <v>210</v>
      </c>
      <c r="C46" s="56" t="s">
        <v>211</v>
      </c>
      <c r="D46" s="57" t="s">
        <v>212</v>
      </c>
      <c r="E46" s="121">
        <v>18330</v>
      </c>
      <c r="F46" s="106" t="s">
        <v>831</v>
      </c>
      <c r="G46" s="58" t="s">
        <v>93</v>
      </c>
      <c r="H46" s="226"/>
    </row>
    <row r="47" spans="1:9" ht="87.75" customHeight="1" outlineLevel="2">
      <c r="A47" s="147"/>
      <c r="B47" s="97" t="s">
        <v>755</v>
      </c>
      <c r="C47" s="56" t="s">
        <v>752</v>
      </c>
      <c r="D47" s="57" t="s">
        <v>753</v>
      </c>
      <c r="E47" s="121">
        <v>1420</v>
      </c>
      <c r="F47" s="106" t="s">
        <v>831</v>
      </c>
      <c r="G47" s="58" t="s">
        <v>14</v>
      </c>
      <c r="H47" s="339"/>
    </row>
    <row r="48" spans="1:9" s="5" customFormat="1" ht="36" customHeight="1" outlineLevel="2">
      <c r="A48" s="206" t="s">
        <v>112</v>
      </c>
      <c r="B48" s="46"/>
      <c r="C48" s="12"/>
      <c r="D48" s="47"/>
      <c r="E48" s="47"/>
      <c r="F48" s="31"/>
      <c r="G48" s="13"/>
      <c r="H48" s="38"/>
      <c r="I48" s="27"/>
    </row>
    <row r="49" spans="1:9" s="5" customFormat="1" ht="35.25" customHeight="1" outlineLevel="2">
      <c r="A49" s="278" t="s">
        <v>844</v>
      </c>
      <c r="B49" s="271"/>
      <c r="C49" s="272"/>
      <c r="D49" s="273"/>
      <c r="E49" s="273"/>
      <c r="F49" s="275"/>
      <c r="G49" s="276"/>
      <c r="H49" s="277"/>
      <c r="I49" s="27"/>
    </row>
    <row r="50" spans="1:9" s="5" customFormat="1" ht="73.75" customHeight="1" outlineLevel="2">
      <c r="A50" s="115"/>
      <c r="B50" s="45" t="s">
        <v>113</v>
      </c>
      <c r="C50" s="9" t="s">
        <v>114</v>
      </c>
      <c r="D50" s="10" t="s">
        <v>115</v>
      </c>
      <c r="E50" s="121">
        <v>15060</v>
      </c>
      <c r="F50" s="106" t="s">
        <v>9</v>
      </c>
      <c r="G50" s="279" t="s">
        <v>845</v>
      </c>
      <c r="H50" s="36"/>
      <c r="I50" s="27"/>
    </row>
    <row r="51" spans="1:9" s="5" customFormat="1" ht="73.75" customHeight="1" outlineLevel="2">
      <c r="A51" s="118"/>
      <c r="B51" s="97" t="s">
        <v>116</v>
      </c>
      <c r="C51" s="21" t="s">
        <v>117</v>
      </c>
      <c r="D51" s="10" t="s">
        <v>118</v>
      </c>
      <c r="E51" s="121">
        <v>30500</v>
      </c>
      <c r="F51" s="106" t="s">
        <v>9</v>
      </c>
      <c r="G51" s="279" t="s">
        <v>845</v>
      </c>
      <c r="H51" s="36"/>
      <c r="I51" s="27"/>
    </row>
    <row r="52" spans="1:9" s="5" customFormat="1" ht="73.75" customHeight="1" outlineLevel="2">
      <c r="A52" s="115"/>
      <c r="B52" s="45" t="s">
        <v>119</v>
      </c>
      <c r="C52" s="9" t="s">
        <v>120</v>
      </c>
      <c r="D52" s="10" t="s">
        <v>121</v>
      </c>
      <c r="E52" s="121">
        <v>27950</v>
      </c>
      <c r="F52" s="106" t="s">
        <v>831</v>
      </c>
      <c r="G52" s="279" t="s">
        <v>845</v>
      </c>
      <c r="H52" s="36"/>
      <c r="I52" s="27"/>
    </row>
    <row r="53" spans="1:9" s="5" customFormat="1" ht="73.75" customHeight="1" outlineLevel="2">
      <c r="A53" s="115"/>
      <c r="B53" s="45" t="s">
        <v>904</v>
      </c>
      <c r="C53" s="9" t="s">
        <v>122</v>
      </c>
      <c r="D53" s="10" t="s">
        <v>123</v>
      </c>
      <c r="E53" s="121">
        <v>39270</v>
      </c>
      <c r="F53" s="106" t="s">
        <v>831</v>
      </c>
      <c r="G53" s="279" t="s">
        <v>845</v>
      </c>
      <c r="H53" s="36"/>
      <c r="I53" s="27"/>
    </row>
    <row r="54" spans="1:9" s="5" customFormat="1" ht="73.75" customHeight="1" outlineLevel="2">
      <c r="A54" s="115"/>
      <c r="B54" s="45" t="s">
        <v>124</v>
      </c>
      <c r="C54" s="9" t="s">
        <v>125</v>
      </c>
      <c r="D54" s="10" t="s">
        <v>126</v>
      </c>
      <c r="E54" s="121">
        <v>18700</v>
      </c>
      <c r="F54" s="106" t="s">
        <v>9</v>
      </c>
      <c r="G54" s="279" t="s">
        <v>845</v>
      </c>
      <c r="H54" s="36"/>
      <c r="I54" s="27"/>
    </row>
    <row r="55" spans="1:9" s="5" customFormat="1" ht="73.75" customHeight="1" outlineLevel="2">
      <c r="A55" s="123"/>
      <c r="B55" s="97" t="s">
        <v>899</v>
      </c>
      <c r="C55" s="21" t="s">
        <v>898</v>
      </c>
      <c r="D55" s="119" t="s">
        <v>127</v>
      </c>
      <c r="E55" s="121">
        <v>35220</v>
      </c>
      <c r="F55" s="106" t="s">
        <v>831</v>
      </c>
      <c r="G55" s="279" t="s">
        <v>845</v>
      </c>
      <c r="H55" s="36"/>
      <c r="I55" s="27"/>
    </row>
    <row r="56" spans="1:9" s="5" customFormat="1" ht="73.75" customHeight="1" outlineLevel="2">
      <c r="A56" s="115"/>
      <c r="B56" s="45" t="s">
        <v>128</v>
      </c>
      <c r="C56" s="9" t="s">
        <v>129</v>
      </c>
      <c r="D56" s="10" t="s">
        <v>130</v>
      </c>
      <c r="E56" s="121">
        <v>34000</v>
      </c>
      <c r="F56" s="106" t="s">
        <v>831</v>
      </c>
      <c r="G56" s="279" t="s">
        <v>845</v>
      </c>
      <c r="H56" s="36"/>
      <c r="I56" s="27"/>
    </row>
    <row r="57" spans="1:9" s="5" customFormat="1" ht="73.75" customHeight="1" outlineLevel="2">
      <c r="A57" s="123"/>
      <c r="B57" s="97" t="s">
        <v>131</v>
      </c>
      <c r="C57" s="21" t="s">
        <v>132</v>
      </c>
      <c r="D57" s="10" t="s">
        <v>133</v>
      </c>
      <c r="E57" s="121">
        <v>57770</v>
      </c>
      <c r="F57" s="106" t="s">
        <v>831</v>
      </c>
      <c r="G57" s="279" t="s">
        <v>845</v>
      </c>
      <c r="H57" s="36"/>
      <c r="I57" s="27"/>
    </row>
    <row r="58" spans="1:9" s="5" customFormat="1" ht="73.75" customHeight="1" outlineLevel="2">
      <c r="A58" s="123"/>
      <c r="B58" s="97" t="s">
        <v>134</v>
      </c>
      <c r="C58" s="21" t="s">
        <v>638</v>
      </c>
      <c r="D58" s="119" t="s">
        <v>135</v>
      </c>
      <c r="E58" s="121">
        <v>27850</v>
      </c>
      <c r="F58" s="106" t="s">
        <v>831</v>
      </c>
      <c r="G58" s="279" t="s">
        <v>845</v>
      </c>
      <c r="H58" s="36"/>
      <c r="I58" s="27"/>
    </row>
    <row r="59" spans="1:9" s="5" customFormat="1" ht="73.75" customHeight="1" outlineLevel="2">
      <c r="A59" s="123"/>
      <c r="B59" s="97" t="s">
        <v>780</v>
      </c>
      <c r="C59" s="21" t="s">
        <v>778</v>
      </c>
      <c r="D59" s="119" t="s">
        <v>779</v>
      </c>
      <c r="E59" s="121">
        <v>62660</v>
      </c>
      <c r="F59" s="106" t="s">
        <v>831</v>
      </c>
      <c r="G59" s="279" t="s">
        <v>845</v>
      </c>
      <c r="H59" s="36"/>
      <c r="I59" s="27"/>
    </row>
    <row r="60" spans="1:9" ht="26" outlineLevel="1">
      <c r="A60" s="214" t="s">
        <v>771</v>
      </c>
      <c r="B60" s="296"/>
      <c r="C60" s="55"/>
      <c r="D60" s="63"/>
      <c r="E60" s="63"/>
      <c r="F60" s="144"/>
      <c r="G60" s="64"/>
      <c r="H60" s="300"/>
    </row>
    <row r="61" spans="1:9" s="5" customFormat="1" ht="35.25" customHeight="1" outlineLevel="2">
      <c r="A61" s="278" t="s">
        <v>844</v>
      </c>
      <c r="B61" s="271"/>
      <c r="C61" s="272"/>
      <c r="D61" s="273"/>
      <c r="E61" s="273"/>
      <c r="F61" s="275"/>
      <c r="G61" s="276"/>
      <c r="H61" s="277"/>
      <c r="I61" s="27"/>
    </row>
    <row r="62" spans="1:9" ht="155.5" customHeight="1" outlineLevel="2">
      <c r="A62" s="260"/>
      <c r="B62" s="97" t="s">
        <v>777</v>
      </c>
      <c r="C62" s="56" t="s">
        <v>772</v>
      </c>
      <c r="D62" s="57" t="s">
        <v>773</v>
      </c>
      <c r="E62" s="121">
        <v>30260</v>
      </c>
      <c r="F62" s="106" t="s">
        <v>9</v>
      </c>
      <c r="G62" s="279" t="s">
        <v>845</v>
      </c>
      <c r="H62" s="151"/>
    </row>
    <row r="63" spans="1:9" ht="155.5" customHeight="1" outlineLevel="2">
      <c r="A63" s="260"/>
      <c r="B63" s="97" t="s">
        <v>776</v>
      </c>
      <c r="C63" s="56" t="s">
        <v>774</v>
      </c>
      <c r="D63" s="57" t="s">
        <v>775</v>
      </c>
      <c r="E63" s="121">
        <v>59060</v>
      </c>
      <c r="F63" s="106" t="s">
        <v>831</v>
      </c>
      <c r="G63" s="279" t="s">
        <v>845</v>
      </c>
      <c r="H63" s="151"/>
    </row>
    <row r="64" spans="1:9" ht="28.5" customHeight="1" outlineLevel="1">
      <c r="A64" s="214" t="s">
        <v>136</v>
      </c>
      <c r="B64" s="68"/>
      <c r="C64" s="55"/>
      <c r="D64" s="68"/>
      <c r="E64" s="68"/>
      <c r="F64" s="92"/>
      <c r="G64" s="68"/>
      <c r="H64" s="68"/>
    </row>
    <row r="65" spans="1:9" ht="106.25" customHeight="1" outlineLevel="2">
      <c r="A65" s="120"/>
      <c r="B65" s="97" t="s">
        <v>137</v>
      </c>
      <c r="C65" s="69" t="s">
        <v>138</v>
      </c>
      <c r="D65" s="57" t="s">
        <v>139</v>
      </c>
      <c r="E65" s="121">
        <v>28150</v>
      </c>
      <c r="F65" s="106" t="s">
        <v>831</v>
      </c>
      <c r="G65" s="58" t="s">
        <v>14</v>
      </c>
      <c r="H65" s="122"/>
    </row>
    <row r="66" spans="1:9" ht="120" customHeight="1" outlineLevel="2">
      <c r="A66" s="120"/>
      <c r="B66" s="97" t="s">
        <v>141</v>
      </c>
      <c r="C66" s="69" t="s">
        <v>142</v>
      </c>
      <c r="D66" s="57" t="s">
        <v>143</v>
      </c>
      <c r="E66" s="121">
        <v>15610</v>
      </c>
      <c r="F66" s="106" t="s">
        <v>831</v>
      </c>
      <c r="G66" s="58" t="s">
        <v>14</v>
      </c>
      <c r="H66" s="122"/>
    </row>
    <row r="67" spans="1:9" ht="106.25" customHeight="1" outlineLevel="2">
      <c r="A67" s="120"/>
      <c r="B67" s="97" t="s">
        <v>144</v>
      </c>
      <c r="C67" s="69" t="s">
        <v>145</v>
      </c>
      <c r="D67" s="57" t="s">
        <v>146</v>
      </c>
      <c r="E67" s="121">
        <v>29780</v>
      </c>
      <c r="F67" s="106" t="s">
        <v>831</v>
      </c>
      <c r="G67" s="58" t="s">
        <v>14</v>
      </c>
      <c r="H67" s="122"/>
    </row>
    <row r="68" spans="1:9" ht="120" customHeight="1" outlineLevel="2">
      <c r="A68" s="120"/>
      <c r="B68" s="97" t="s">
        <v>3</v>
      </c>
      <c r="C68" s="69" t="s">
        <v>4</v>
      </c>
      <c r="D68" s="57" t="s">
        <v>147</v>
      </c>
      <c r="E68" s="121">
        <v>17850</v>
      </c>
      <c r="F68" s="106" t="s">
        <v>831</v>
      </c>
      <c r="G68" s="58" t="s">
        <v>14</v>
      </c>
      <c r="H68" s="122"/>
    </row>
    <row r="69" spans="1:9" ht="26">
      <c r="A69" s="204" t="s">
        <v>148</v>
      </c>
      <c r="B69" s="124"/>
      <c r="C69" s="124"/>
      <c r="D69" s="126" t="s">
        <v>149</v>
      </c>
      <c r="E69" s="126"/>
      <c r="F69" s="135"/>
      <c r="G69" s="67"/>
      <c r="H69" s="125"/>
    </row>
    <row r="70" spans="1:9" ht="57" customHeight="1">
      <c r="A70" s="123"/>
      <c r="B70" s="118" t="s">
        <v>150</v>
      </c>
      <c r="C70" s="149" t="s">
        <v>151</v>
      </c>
      <c r="D70" s="150" t="s">
        <v>152</v>
      </c>
      <c r="E70" s="121">
        <v>57120</v>
      </c>
      <c r="F70" s="90" t="s">
        <v>140</v>
      </c>
      <c r="G70" s="58" t="s">
        <v>14</v>
      </c>
      <c r="H70" s="151"/>
    </row>
    <row r="71" spans="1:9" ht="57" customHeight="1">
      <c r="A71" s="123"/>
      <c r="B71" s="118" t="s">
        <v>153</v>
      </c>
      <c r="C71" s="149" t="s">
        <v>154</v>
      </c>
      <c r="D71" s="150" t="s">
        <v>155</v>
      </c>
      <c r="E71" s="121">
        <v>59300</v>
      </c>
      <c r="F71" s="90" t="s">
        <v>9</v>
      </c>
      <c r="G71" s="58" t="s">
        <v>14</v>
      </c>
      <c r="H71" s="151"/>
    </row>
    <row r="72" spans="1:9" ht="57" customHeight="1">
      <c r="A72" s="123"/>
      <c r="B72" s="118" t="s">
        <v>156</v>
      </c>
      <c r="C72" s="149" t="s">
        <v>157</v>
      </c>
      <c r="D72" s="150" t="s">
        <v>158</v>
      </c>
      <c r="E72" s="121">
        <v>97920</v>
      </c>
      <c r="F72" s="90" t="s">
        <v>9</v>
      </c>
      <c r="G72" s="58" t="s">
        <v>14</v>
      </c>
      <c r="H72" s="151"/>
    </row>
    <row r="73" spans="1:9" ht="57" customHeight="1">
      <c r="A73" s="123"/>
      <c r="B73" s="118" t="s">
        <v>159</v>
      </c>
      <c r="C73" s="149" t="s">
        <v>160</v>
      </c>
      <c r="D73" s="150" t="s">
        <v>161</v>
      </c>
      <c r="E73" s="121">
        <v>107170</v>
      </c>
      <c r="F73" s="90" t="s">
        <v>140</v>
      </c>
      <c r="G73" s="58" t="s">
        <v>14</v>
      </c>
      <c r="H73" s="151"/>
    </row>
    <row r="74" spans="1:9" ht="57" customHeight="1">
      <c r="A74" s="123"/>
      <c r="B74" s="118" t="s">
        <v>162</v>
      </c>
      <c r="C74" s="149" t="s">
        <v>163</v>
      </c>
      <c r="D74" s="150" t="s">
        <v>164</v>
      </c>
      <c r="E74" s="121">
        <v>143340</v>
      </c>
      <c r="F74" s="90" t="s">
        <v>140</v>
      </c>
      <c r="G74" s="58" t="s">
        <v>14</v>
      </c>
      <c r="H74" s="151"/>
    </row>
    <row r="75" spans="1:9" ht="33.75" customHeight="1">
      <c r="A75" s="213" t="s">
        <v>112</v>
      </c>
      <c r="B75" s="124"/>
      <c r="C75" s="124"/>
      <c r="D75" s="126"/>
      <c r="E75" s="126"/>
      <c r="F75" s="135"/>
      <c r="G75" s="67"/>
      <c r="H75" s="125"/>
    </row>
    <row r="76" spans="1:9" s="5" customFormat="1" ht="35.25" customHeight="1" outlineLevel="2">
      <c r="A76" s="278" t="s">
        <v>844</v>
      </c>
      <c r="B76" s="271"/>
      <c r="C76" s="272"/>
      <c r="D76" s="273"/>
      <c r="E76" s="273"/>
      <c r="F76" s="275"/>
      <c r="G76" s="276"/>
      <c r="H76" s="277"/>
      <c r="I76" s="27"/>
    </row>
    <row r="77" spans="1:9" ht="57" customHeight="1">
      <c r="A77" s="123"/>
      <c r="B77" s="149" t="s">
        <v>165</v>
      </c>
      <c r="C77" s="149" t="s">
        <v>976</v>
      </c>
      <c r="D77" s="150" t="s">
        <v>166</v>
      </c>
      <c r="E77" s="121">
        <v>24280</v>
      </c>
      <c r="F77" s="90" t="s">
        <v>140</v>
      </c>
      <c r="G77" s="279" t="s">
        <v>845</v>
      </c>
      <c r="H77" s="151"/>
    </row>
    <row r="78" spans="1:9" ht="57" customHeight="1">
      <c r="A78" s="123"/>
      <c r="B78" s="149" t="s">
        <v>167</v>
      </c>
      <c r="C78" s="149" t="s">
        <v>641</v>
      </c>
      <c r="D78" s="150" t="s">
        <v>168</v>
      </c>
      <c r="E78" s="121">
        <v>14480</v>
      </c>
      <c r="F78" s="90" t="s">
        <v>140</v>
      </c>
      <c r="G78" s="279" t="s">
        <v>845</v>
      </c>
      <c r="H78" s="151"/>
    </row>
    <row r="79" spans="1:9" ht="57" customHeight="1">
      <c r="A79" s="123"/>
      <c r="B79" s="149" t="s">
        <v>169</v>
      </c>
      <c r="C79" s="149" t="s">
        <v>642</v>
      </c>
      <c r="D79" s="150" t="s">
        <v>170</v>
      </c>
      <c r="E79" s="121">
        <v>21960</v>
      </c>
      <c r="F79" s="90" t="s">
        <v>140</v>
      </c>
      <c r="G79" s="279" t="s">
        <v>845</v>
      </c>
      <c r="H79" s="151"/>
    </row>
    <row r="80" spans="1:9" ht="57" customHeight="1">
      <c r="A80" s="123"/>
      <c r="B80" s="149" t="s">
        <v>171</v>
      </c>
      <c r="C80" s="149" t="s">
        <v>643</v>
      </c>
      <c r="D80" s="150" t="s">
        <v>172</v>
      </c>
      <c r="E80" s="121">
        <v>16120</v>
      </c>
      <c r="F80" s="90" t="s">
        <v>140</v>
      </c>
      <c r="G80" s="279" t="s">
        <v>845</v>
      </c>
      <c r="H80" s="151"/>
    </row>
    <row r="81" spans="1:8" ht="57" customHeight="1">
      <c r="A81" s="123"/>
      <c r="B81" s="149" t="s">
        <v>173</v>
      </c>
      <c r="C81" s="149" t="s">
        <v>644</v>
      </c>
      <c r="D81" s="150" t="s">
        <v>174</v>
      </c>
      <c r="E81" s="121">
        <v>20330</v>
      </c>
      <c r="F81" s="90" t="s">
        <v>140</v>
      </c>
      <c r="G81" s="279" t="s">
        <v>845</v>
      </c>
      <c r="H81" s="151"/>
    </row>
    <row r="82" spans="1:8" ht="57" customHeight="1">
      <c r="A82" s="123"/>
      <c r="B82" s="149" t="s">
        <v>175</v>
      </c>
      <c r="C82" s="149" t="s">
        <v>647</v>
      </c>
      <c r="D82" s="150" t="s">
        <v>176</v>
      </c>
      <c r="E82" s="121">
        <v>9420</v>
      </c>
      <c r="F82" s="90" t="s">
        <v>140</v>
      </c>
      <c r="G82" s="58" t="s">
        <v>14</v>
      </c>
      <c r="H82" s="151"/>
    </row>
    <row r="83" spans="1:8" ht="57" customHeight="1">
      <c r="A83" s="123"/>
      <c r="B83" s="149" t="s">
        <v>177</v>
      </c>
      <c r="C83" s="149" t="s">
        <v>648</v>
      </c>
      <c r="D83" s="150" t="s">
        <v>178</v>
      </c>
      <c r="E83" s="121">
        <v>37500</v>
      </c>
      <c r="F83" s="90" t="s">
        <v>140</v>
      </c>
      <c r="G83" s="279" t="s">
        <v>845</v>
      </c>
      <c r="H83" s="151"/>
    </row>
    <row r="84" spans="1:8" ht="57" customHeight="1">
      <c r="A84" s="123"/>
      <c r="B84" s="149" t="s">
        <v>179</v>
      </c>
      <c r="C84" s="149" t="s">
        <v>649</v>
      </c>
      <c r="D84" s="150" t="s">
        <v>180</v>
      </c>
      <c r="E84" s="121">
        <v>74490</v>
      </c>
      <c r="F84" s="90" t="s">
        <v>140</v>
      </c>
      <c r="G84" s="279" t="s">
        <v>845</v>
      </c>
      <c r="H84" s="151"/>
    </row>
    <row r="85" spans="1:8" ht="57" customHeight="1">
      <c r="A85" s="123"/>
      <c r="B85" s="149" t="s">
        <v>181</v>
      </c>
      <c r="C85" s="149" t="s">
        <v>650</v>
      </c>
      <c r="D85" s="150" t="s">
        <v>182</v>
      </c>
      <c r="E85" s="121">
        <v>20330</v>
      </c>
      <c r="F85" s="90" t="s">
        <v>140</v>
      </c>
      <c r="G85" s="279" t="s">
        <v>845</v>
      </c>
      <c r="H85" s="151"/>
    </row>
    <row r="86" spans="1:8" ht="57" customHeight="1">
      <c r="A86" s="123"/>
      <c r="B86" s="149" t="s">
        <v>183</v>
      </c>
      <c r="C86" s="149" t="s">
        <v>651</v>
      </c>
      <c r="D86" s="150" t="s">
        <v>184</v>
      </c>
      <c r="E86" s="121">
        <v>21150</v>
      </c>
      <c r="F86" s="90" t="s">
        <v>140</v>
      </c>
      <c r="G86" s="279" t="s">
        <v>845</v>
      </c>
      <c r="H86" s="151"/>
    </row>
    <row r="87" spans="1:8" ht="57" customHeight="1">
      <c r="A87" s="123"/>
      <c r="B87" s="149" t="s">
        <v>185</v>
      </c>
      <c r="C87" s="149" t="s">
        <v>652</v>
      </c>
      <c r="D87" s="150" t="s">
        <v>186</v>
      </c>
      <c r="E87" s="121">
        <v>1196260</v>
      </c>
      <c r="F87" s="90" t="s">
        <v>140</v>
      </c>
      <c r="G87" s="279" t="s">
        <v>845</v>
      </c>
      <c r="H87" s="151"/>
    </row>
    <row r="88" spans="1:8" ht="57" customHeight="1">
      <c r="A88" s="123"/>
      <c r="B88" s="149" t="s">
        <v>187</v>
      </c>
      <c r="C88" s="149" t="s">
        <v>653</v>
      </c>
      <c r="D88" s="150" t="s">
        <v>188</v>
      </c>
      <c r="E88" s="121">
        <v>35120</v>
      </c>
      <c r="F88" s="90" t="s">
        <v>140</v>
      </c>
      <c r="G88" s="279" t="s">
        <v>845</v>
      </c>
      <c r="H88" s="151"/>
    </row>
    <row r="89" spans="1:8" ht="57" customHeight="1">
      <c r="A89" s="123"/>
      <c r="B89" s="149" t="s">
        <v>189</v>
      </c>
      <c r="C89" s="149" t="s">
        <v>654</v>
      </c>
      <c r="D89" s="150" t="s">
        <v>190</v>
      </c>
      <c r="E89" s="121">
        <v>37810</v>
      </c>
      <c r="F89" s="90" t="s">
        <v>140</v>
      </c>
      <c r="G89" s="279" t="s">
        <v>845</v>
      </c>
      <c r="H89" s="151"/>
    </row>
    <row r="90" spans="1:8" ht="57" customHeight="1">
      <c r="A90" s="123"/>
      <c r="B90" s="149" t="s">
        <v>191</v>
      </c>
      <c r="C90" s="149" t="s">
        <v>655</v>
      </c>
      <c r="D90" s="150" t="s">
        <v>192</v>
      </c>
      <c r="E90" s="121">
        <v>55280</v>
      </c>
      <c r="F90" s="90" t="s">
        <v>140</v>
      </c>
      <c r="G90" s="279" t="s">
        <v>845</v>
      </c>
      <c r="H90" s="151"/>
    </row>
    <row r="91" spans="1:8" ht="57" customHeight="1">
      <c r="A91" s="123"/>
      <c r="B91" s="149" t="s">
        <v>193</v>
      </c>
      <c r="C91" s="149" t="s">
        <v>656</v>
      </c>
      <c r="D91" s="150" t="s">
        <v>194</v>
      </c>
      <c r="E91" s="121">
        <v>55280</v>
      </c>
      <c r="F91" s="90" t="s">
        <v>140</v>
      </c>
      <c r="G91" s="279" t="s">
        <v>845</v>
      </c>
      <c r="H91" s="151"/>
    </row>
    <row r="92" spans="1:8" ht="57" customHeight="1">
      <c r="A92" s="123"/>
      <c r="B92" s="149" t="s">
        <v>195</v>
      </c>
      <c r="C92" s="149" t="s">
        <v>657</v>
      </c>
      <c r="D92" s="150" t="s">
        <v>196</v>
      </c>
      <c r="E92" s="121">
        <v>71570</v>
      </c>
      <c r="F92" s="90" t="s">
        <v>140</v>
      </c>
      <c r="G92" s="279" t="s">
        <v>845</v>
      </c>
      <c r="H92" s="151"/>
    </row>
    <row r="93" spans="1:8" ht="57" customHeight="1">
      <c r="A93" s="123"/>
      <c r="B93" s="149" t="s">
        <v>197</v>
      </c>
      <c r="C93" s="149" t="s">
        <v>658</v>
      </c>
      <c r="D93" s="150" t="s">
        <v>198</v>
      </c>
      <c r="E93" s="121">
        <v>65040</v>
      </c>
      <c r="F93" s="90" t="s">
        <v>140</v>
      </c>
      <c r="G93" s="279" t="s">
        <v>845</v>
      </c>
      <c r="H93" s="151"/>
    </row>
    <row r="94" spans="1:8" ht="57" customHeight="1">
      <c r="A94" s="123"/>
      <c r="B94" s="149" t="s">
        <v>199</v>
      </c>
      <c r="C94" s="149" t="s">
        <v>659</v>
      </c>
      <c r="D94" s="150" t="s">
        <v>200</v>
      </c>
      <c r="E94" s="121">
        <v>55280</v>
      </c>
      <c r="F94" s="90" t="s">
        <v>140</v>
      </c>
      <c r="G94" s="279" t="s">
        <v>845</v>
      </c>
      <c r="H94" s="151"/>
    </row>
    <row r="95" spans="1:8" ht="57" customHeight="1">
      <c r="A95" s="123"/>
      <c r="B95" s="149" t="s">
        <v>201</v>
      </c>
      <c r="C95" s="149" t="s">
        <v>660</v>
      </c>
      <c r="D95" s="150" t="s">
        <v>202</v>
      </c>
      <c r="E95" s="121">
        <v>71570</v>
      </c>
      <c r="F95" s="90" t="s">
        <v>140</v>
      </c>
      <c r="G95" s="279" t="s">
        <v>845</v>
      </c>
      <c r="H95" s="151"/>
    </row>
    <row r="96" spans="1:8" ht="26" outlineLevel="1">
      <c r="A96" s="214" t="s">
        <v>711</v>
      </c>
      <c r="B96" s="296"/>
      <c r="C96" s="55"/>
      <c r="D96" s="63"/>
      <c r="E96" s="63"/>
      <c r="F96" s="144"/>
      <c r="G96" s="64"/>
      <c r="H96" s="300"/>
    </row>
    <row r="97" spans="1:8" ht="104" customHeight="1" outlineLevel="2">
      <c r="A97" s="60"/>
      <c r="B97" s="97" t="s">
        <v>737</v>
      </c>
      <c r="C97" s="61" t="s">
        <v>712</v>
      </c>
      <c r="D97" s="57" t="s">
        <v>713</v>
      </c>
      <c r="E97" s="121" t="s">
        <v>993</v>
      </c>
      <c r="F97" s="106" t="s">
        <v>831</v>
      </c>
      <c r="G97" s="58" t="s">
        <v>14</v>
      </c>
      <c r="H97" s="151"/>
    </row>
    <row r="98" spans="1:8" ht="104" customHeight="1" outlineLevel="2">
      <c r="A98" s="60"/>
      <c r="B98" s="97" t="s">
        <v>738</v>
      </c>
      <c r="C98" s="61" t="s">
        <v>714</v>
      </c>
      <c r="D98" s="57" t="s">
        <v>715</v>
      </c>
      <c r="E98" s="121" t="s">
        <v>993</v>
      </c>
      <c r="F98" s="106" t="s">
        <v>831</v>
      </c>
      <c r="G98" s="58" t="s">
        <v>14</v>
      </c>
      <c r="H98" s="151"/>
    </row>
    <row r="99" spans="1:8" ht="104" customHeight="1" outlineLevel="2">
      <c r="A99" s="120"/>
      <c r="B99" s="97" t="s">
        <v>765</v>
      </c>
      <c r="C99" s="61" t="s">
        <v>761</v>
      </c>
      <c r="D99" s="57" t="s">
        <v>762</v>
      </c>
      <c r="E99" s="121" t="s">
        <v>993</v>
      </c>
      <c r="F99" s="106" t="s">
        <v>831</v>
      </c>
      <c r="G99" s="58" t="s">
        <v>14</v>
      </c>
      <c r="H99" s="151"/>
    </row>
    <row r="100" spans="1:8" ht="104" customHeight="1" outlineLevel="2">
      <c r="A100" s="120"/>
      <c r="B100" s="97" t="s">
        <v>766</v>
      </c>
      <c r="C100" s="61" t="s">
        <v>763</v>
      </c>
      <c r="D100" s="57" t="s">
        <v>764</v>
      </c>
      <c r="E100" s="121" t="s">
        <v>993</v>
      </c>
      <c r="F100" s="106" t="s">
        <v>831</v>
      </c>
      <c r="G100" s="58" t="s">
        <v>14</v>
      </c>
      <c r="H100" s="151"/>
    </row>
    <row r="101" spans="1:8" ht="104" customHeight="1" outlineLevel="2">
      <c r="A101" s="60"/>
      <c r="B101" s="97" t="s">
        <v>733</v>
      </c>
      <c r="C101" s="61" t="s">
        <v>716</v>
      </c>
      <c r="D101" s="57" t="s">
        <v>717</v>
      </c>
      <c r="E101" s="121" t="s">
        <v>993</v>
      </c>
      <c r="F101" s="106" t="s">
        <v>831</v>
      </c>
      <c r="G101" s="58" t="s">
        <v>14</v>
      </c>
      <c r="H101" s="151"/>
    </row>
    <row r="102" spans="1:8" ht="104" customHeight="1" outlineLevel="2">
      <c r="A102" s="310"/>
      <c r="B102" s="311" t="s">
        <v>958</v>
      </c>
      <c r="C102" s="311" t="s">
        <v>924</v>
      </c>
      <c r="D102" s="312" t="s">
        <v>950</v>
      </c>
      <c r="E102" s="265" t="s">
        <v>993</v>
      </c>
      <c r="F102" s="268" t="s">
        <v>831</v>
      </c>
      <c r="G102" s="313" t="s">
        <v>14</v>
      </c>
      <c r="H102" s="314"/>
    </row>
    <row r="103" spans="1:8" ht="104" customHeight="1" outlineLevel="2">
      <c r="A103" s="315"/>
      <c r="B103" s="311" t="s">
        <v>959</v>
      </c>
      <c r="C103" s="311" t="s">
        <v>929</v>
      </c>
      <c r="D103" s="316" t="s">
        <v>951</v>
      </c>
      <c r="E103" s="265" t="s">
        <v>993</v>
      </c>
      <c r="F103" s="268" t="s">
        <v>831</v>
      </c>
      <c r="G103" s="313" t="s">
        <v>14</v>
      </c>
      <c r="H103" s="314"/>
    </row>
    <row r="104" spans="1:8" ht="104" customHeight="1" outlineLevel="2">
      <c r="A104" s="315"/>
      <c r="B104" s="311" t="s">
        <v>960</v>
      </c>
      <c r="C104" s="311" t="s">
        <v>930</v>
      </c>
      <c r="D104" s="316" t="s">
        <v>952</v>
      </c>
      <c r="E104" s="265" t="s">
        <v>993</v>
      </c>
      <c r="F104" s="268" t="s">
        <v>831</v>
      </c>
      <c r="G104" s="313" t="s">
        <v>14</v>
      </c>
      <c r="H104" s="314"/>
    </row>
    <row r="105" spans="1:8" ht="104" customHeight="1" outlineLevel="2">
      <c r="A105" s="310"/>
      <c r="B105" s="311" t="s">
        <v>961</v>
      </c>
      <c r="C105" s="311" t="s">
        <v>931</v>
      </c>
      <c r="D105" s="316" t="s">
        <v>953</v>
      </c>
      <c r="E105" s="265" t="s">
        <v>993</v>
      </c>
      <c r="F105" s="268" t="s">
        <v>831</v>
      </c>
      <c r="G105" s="313" t="s">
        <v>14</v>
      </c>
      <c r="H105" s="314"/>
    </row>
    <row r="106" spans="1:8" ht="104" customHeight="1" outlineLevel="2">
      <c r="A106" s="310"/>
      <c r="B106" s="311" t="s">
        <v>962</v>
      </c>
      <c r="C106" s="311" t="s">
        <v>925</v>
      </c>
      <c r="D106" s="316" t="s">
        <v>954</v>
      </c>
      <c r="E106" s="265" t="s">
        <v>993</v>
      </c>
      <c r="F106" s="268" t="s">
        <v>831</v>
      </c>
      <c r="G106" s="313" t="s">
        <v>14</v>
      </c>
      <c r="H106" s="314"/>
    </row>
    <row r="107" spans="1:8" ht="104" customHeight="1" outlineLevel="2">
      <c r="A107" s="310"/>
      <c r="B107" s="311" t="s">
        <v>963</v>
      </c>
      <c r="C107" s="311" t="s">
        <v>926</v>
      </c>
      <c r="D107" s="316" t="s">
        <v>955</v>
      </c>
      <c r="E107" s="265" t="s">
        <v>993</v>
      </c>
      <c r="F107" s="268" t="s">
        <v>831</v>
      </c>
      <c r="G107" s="313" t="s">
        <v>14</v>
      </c>
      <c r="H107" s="314"/>
    </row>
    <row r="108" spans="1:8" ht="104" customHeight="1" outlineLevel="2">
      <c r="A108" s="310"/>
      <c r="B108" s="311" t="s">
        <v>964</v>
      </c>
      <c r="C108" s="311" t="s">
        <v>977</v>
      </c>
      <c r="D108" s="316" t="s">
        <v>956</v>
      </c>
      <c r="E108" s="265" t="s">
        <v>993</v>
      </c>
      <c r="F108" s="268" t="s">
        <v>831</v>
      </c>
      <c r="G108" s="313" t="s">
        <v>14</v>
      </c>
      <c r="H108" s="314"/>
    </row>
    <row r="109" spans="1:8" ht="104" customHeight="1" outlineLevel="2">
      <c r="A109" s="310"/>
      <c r="B109" s="311" t="s">
        <v>965</v>
      </c>
      <c r="C109" s="311" t="s">
        <v>978</v>
      </c>
      <c r="D109" s="316" t="s">
        <v>957</v>
      </c>
      <c r="E109" s="265" t="s">
        <v>993</v>
      </c>
      <c r="F109" s="268" t="s">
        <v>831</v>
      </c>
      <c r="G109" s="313" t="s">
        <v>14</v>
      </c>
      <c r="H109" s="314"/>
    </row>
    <row r="110" spans="1:8" ht="104" customHeight="1" outlineLevel="2">
      <c r="A110" s="60"/>
      <c r="B110" s="97" t="s">
        <v>175</v>
      </c>
      <c r="C110" s="61" t="s">
        <v>647</v>
      </c>
      <c r="D110" s="57" t="s">
        <v>718</v>
      </c>
      <c r="E110" s="121">
        <v>9420</v>
      </c>
      <c r="F110" s="106" t="s">
        <v>831</v>
      </c>
      <c r="G110" s="58" t="s">
        <v>14</v>
      </c>
      <c r="H110" s="151"/>
    </row>
    <row r="111" spans="1:8" ht="104" customHeight="1" outlineLevel="2">
      <c r="A111" s="60"/>
      <c r="B111" s="97" t="s">
        <v>739</v>
      </c>
      <c r="C111" s="61" t="s">
        <v>719</v>
      </c>
      <c r="D111" s="57" t="s">
        <v>720</v>
      </c>
      <c r="E111" s="121" t="s">
        <v>993</v>
      </c>
      <c r="F111" s="106" t="s">
        <v>831</v>
      </c>
      <c r="G111" s="58" t="s">
        <v>14</v>
      </c>
      <c r="H111" s="151"/>
    </row>
    <row r="112" spans="1:8" ht="104" customHeight="1" outlineLevel="2">
      <c r="A112" s="60"/>
      <c r="B112" s="97" t="s">
        <v>734</v>
      </c>
      <c r="C112" s="61" t="s">
        <v>721</v>
      </c>
      <c r="D112" s="57" t="s">
        <v>722</v>
      </c>
      <c r="E112" s="121" t="s">
        <v>993</v>
      </c>
      <c r="F112" s="106" t="s">
        <v>831</v>
      </c>
      <c r="G112" s="58" t="s">
        <v>14</v>
      </c>
      <c r="H112" s="151"/>
    </row>
    <row r="113" spans="1:9" ht="104" customHeight="1" outlineLevel="2">
      <c r="A113" s="60"/>
      <c r="B113" s="97" t="s">
        <v>735</v>
      </c>
      <c r="C113" s="61" t="s">
        <v>723</v>
      </c>
      <c r="D113" s="57" t="s">
        <v>724</v>
      </c>
      <c r="E113" s="121" t="s">
        <v>993</v>
      </c>
      <c r="F113" s="106" t="s">
        <v>831</v>
      </c>
      <c r="G113" s="58" t="s">
        <v>14</v>
      </c>
      <c r="H113" s="151"/>
    </row>
    <row r="114" spans="1:9" ht="104" customHeight="1" outlineLevel="2">
      <c r="A114" s="60"/>
      <c r="B114" s="97" t="s">
        <v>736</v>
      </c>
      <c r="C114" s="61" t="s">
        <v>725</v>
      </c>
      <c r="D114" s="57" t="s">
        <v>726</v>
      </c>
      <c r="E114" s="121" t="s">
        <v>993</v>
      </c>
      <c r="F114" s="106" t="s">
        <v>831</v>
      </c>
      <c r="G114" s="58" t="s">
        <v>14</v>
      </c>
      <c r="H114" s="151"/>
    </row>
    <row r="115" spans="1:9" ht="104" customHeight="1" outlineLevel="2">
      <c r="A115" s="60"/>
      <c r="B115" s="97" t="s">
        <v>740</v>
      </c>
      <c r="C115" s="61" t="s">
        <v>727</v>
      </c>
      <c r="D115" s="57" t="s">
        <v>728</v>
      </c>
      <c r="E115" s="121" t="s">
        <v>993</v>
      </c>
      <c r="F115" s="106" t="s">
        <v>831</v>
      </c>
      <c r="G115" s="58" t="s">
        <v>14</v>
      </c>
      <c r="H115" s="151"/>
    </row>
    <row r="116" spans="1:9" ht="104" customHeight="1" outlineLevel="2">
      <c r="A116" s="60"/>
      <c r="B116" s="97" t="s">
        <v>742</v>
      </c>
      <c r="C116" s="61" t="s">
        <v>729</v>
      </c>
      <c r="D116" s="57" t="s">
        <v>730</v>
      </c>
      <c r="E116" s="121" t="s">
        <v>993</v>
      </c>
      <c r="F116" s="106" t="s">
        <v>831</v>
      </c>
      <c r="G116" s="58" t="s">
        <v>14</v>
      </c>
      <c r="H116" s="151"/>
    </row>
    <row r="117" spans="1:9" ht="104" customHeight="1" outlineLevel="2">
      <c r="A117" s="60"/>
      <c r="B117" s="97" t="s">
        <v>741</v>
      </c>
      <c r="C117" s="61" t="s">
        <v>731</v>
      </c>
      <c r="D117" s="57" t="s">
        <v>732</v>
      </c>
      <c r="E117" s="121" t="s">
        <v>993</v>
      </c>
      <c r="F117" s="106" t="s">
        <v>831</v>
      </c>
      <c r="G117" s="58" t="s">
        <v>14</v>
      </c>
      <c r="H117" s="151"/>
    </row>
    <row r="118" spans="1:9" ht="26" outlineLevel="1">
      <c r="A118" s="214" t="s">
        <v>694</v>
      </c>
      <c r="B118" s="296"/>
      <c r="C118" s="55"/>
      <c r="D118" s="63"/>
      <c r="E118" s="121"/>
      <c r="F118" s="144"/>
      <c r="G118" s="64"/>
      <c r="H118" s="300"/>
    </row>
    <row r="119" spans="1:9" ht="104" customHeight="1" outlineLevel="2">
      <c r="A119" s="60"/>
      <c r="B119" s="97" t="s">
        <v>871</v>
      </c>
      <c r="C119" s="61" t="s">
        <v>872</v>
      </c>
      <c r="D119" s="57" t="s">
        <v>873</v>
      </c>
      <c r="E119" s="121">
        <v>85990</v>
      </c>
      <c r="F119" s="90" t="s">
        <v>9</v>
      </c>
      <c r="G119" s="58" t="s">
        <v>14</v>
      </c>
      <c r="H119" s="301" t="s">
        <v>869</v>
      </c>
    </row>
    <row r="120" spans="1:9" ht="104" customHeight="1" outlineLevel="2">
      <c r="A120" s="60"/>
      <c r="B120" s="97" t="s">
        <v>438</v>
      </c>
      <c r="C120" s="61" t="s">
        <v>439</v>
      </c>
      <c r="D120" s="57" t="s">
        <v>440</v>
      </c>
      <c r="E120" s="121" t="s">
        <v>993</v>
      </c>
      <c r="F120" s="90" t="s">
        <v>140</v>
      </c>
      <c r="G120" s="58" t="s">
        <v>14</v>
      </c>
      <c r="H120" s="151"/>
    </row>
    <row r="121" spans="1:9" ht="101" customHeight="1" outlineLevel="2">
      <c r="A121" s="60"/>
      <c r="B121" s="45" t="s">
        <v>441</v>
      </c>
      <c r="C121" s="156" t="s">
        <v>670</v>
      </c>
      <c r="D121" s="302" t="s">
        <v>442</v>
      </c>
      <c r="E121" s="121">
        <v>15640</v>
      </c>
      <c r="F121" s="90" t="s">
        <v>140</v>
      </c>
      <c r="G121" s="58" t="s">
        <v>14</v>
      </c>
      <c r="H121" s="303"/>
    </row>
    <row r="122" spans="1:9" s="66" customFormat="1" ht="30" outlineLevel="2">
      <c r="A122" s="60"/>
      <c r="B122" s="45" t="s">
        <v>443</v>
      </c>
      <c r="C122" s="61" t="s">
        <v>444</v>
      </c>
      <c r="D122" s="57" t="s">
        <v>445</v>
      </c>
      <c r="E122" s="121">
        <v>17000</v>
      </c>
      <c r="F122" s="91" t="s">
        <v>446</v>
      </c>
      <c r="G122" s="58"/>
      <c r="H122" s="304"/>
      <c r="I122" s="27"/>
    </row>
    <row r="123" spans="1:9" s="66" customFormat="1" ht="30" outlineLevel="2">
      <c r="A123" s="60"/>
      <c r="B123" s="45" t="s">
        <v>447</v>
      </c>
      <c r="C123" s="61" t="s">
        <v>448</v>
      </c>
      <c r="D123" s="57" t="s">
        <v>449</v>
      </c>
      <c r="E123" s="121">
        <v>30600</v>
      </c>
      <c r="F123" s="91" t="s">
        <v>446</v>
      </c>
      <c r="G123" s="58"/>
      <c r="H123" s="304"/>
      <c r="I123" s="27"/>
    </row>
    <row r="124" spans="1:9" s="66" customFormat="1" ht="30" outlineLevel="2">
      <c r="A124" s="60"/>
      <c r="B124" s="45" t="s">
        <v>450</v>
      </c>
      <c r="C124" s="61" t="s">
        <v>451</v>
      </c>
      <c r="D124" s="57" t="s">
        <v>452</v>
      </c>
      <c r="E124" s="121">
        <v>88400</v>
      </c>
      <c r="F124" s="91" t="s">
        <v>446</v>
      </c>
      <c r="G124" s="58"/>
      <c r="H124" s="304"/>
      <c r="I124" s="27"/>
    </row>
    <row r="125" spans="1:9" s="66" customFormat="1" ht="30" outlineLevel="2">
      <c r="A125" s="60"/>
      <c r="B125" s="45" t="s">
        <v>453</v>
      </c>
      <c r="C125" s="61" t="s">
        <v>454</v>
      </c>
      <c r="D125" s="57" t="s">
        <v>455</v>
      </c>
      <c r="E125" s="121">
        <v>302440</v>
      </c>
      <c r="F125" s="91" t="s">
        <v>446</v>
      </c>
      <c r="G125" s="58"/>
      <c r="H125" s="304"/>
      <c r="I125" s="27"/>
    </row>
    <row r="126" spans="1:9" s="66" customFormat="1" ht="30" outlineLevel="2">
      <c r="A126" s="154"/>
      <c r="B126" s="45" t="s">
        <v>456</v>
      </c>
      <c r="C126" s="61" t="s">
        <v>457</v>
      </c>
      <c r="D126" s="57" t="s">
        <v>458</v>
      </c>
      <c r="E126" s="121">
        <v>482100</v>
      </c>
      <c r="F126" s="91" t="s">
        <v>446</v>
      </c>
      <c r="G126" s="58"/>
      <c r="H126" s="304"/>
      <c r="I126" s="27"/>
    </row>
    <row r="127" spans="1:9" ht="26">
      <c r="A127" s="213" t="s">
        <v>459</v>
      </c>
      <c r="B127" s="305"/>
      <c r="C127" s="70"/>
      <c r="D127" s="71"/>
      <c r="E127" s="71"/>
      <c r="F127" s="145"/>
      <c r="G127" s="72"/>
      <c r="H127" s="306"/>
    </row>
    <row r="128" spans="1:9" s="5" customFormat="1" ht="67.25" customHeight="1" outlineLevel="2">
      <c r="A128" s="235"/>
      <c r="B128" s="97" t="s">
        <v>351</v>
      </c>
      <c r="C128" s="21" t="s">
        <v>352</v>
      </c>
      <c r="D128" s="22" t="s">
        <v>353</v>
      </c>
      <c r="E128" s="121">
        <v>26350</v>
      </c>
      <c r="F128" s="106" t="s">
        <v>9</v>
      </c>
      <c r="G128" s="14" t="s">
        <v>14</v>
      </c>
      <c r="H128" s="36"/>
      <c r="I128" s="27"/>
    </row>
    <row r="129" spans="1:9" ht="23" customHeight="1">
      <c r="A129" s="218" t="s">
        <v>920</v>
      </c>
      <c r="B129" s="307"/>
      <c r="C129" s="219"/>
      <c r="D129" s="220"/>
      <c r="E129" s="220"/>
      <c r="F129" s="221"/>
      <c r="G129" s="222"/>
      <c r="H129" s="308"/>
    </row>
    <row r="130" spans="1:9" ht="79.5" customHeight="1">
      <c r="A130" s="283" t="s">
        <v>914</v>
      </c>
      <c r="B130" s="61"/>
      <c r="C130" s="180" t="s">
        <v>787</v>
      </c>
      <c r="D130" s="180" t="s">
        <v>788</v>
      </c>
      <c r="E130" s="121">
        <v>50630</v>
      </c>
      <c r="F130" s="106" t="s">
        <v>831</v>
      </c>
      <c r="G130" s="14" t="s">
        <v>14</v>
      </c>
      <c r="H130" s="290" t="s">
        <v>1112</v>
      </c>
    </row>
    <row r="131" spans="1:9" ht="97.25" customHeight="1" outlineLevel="1">
      <c r="A131" s="285" t="s">
        <v>918</v>
      </c>
      <c r="B131" s="97"/>
      <c r="C131" s="21" t="s">
        <v>461</v>
      </c>
      <c r="D131" s="57" t="s">
        <v>462</v>
      </c>
      <c r="E131" s="121">
        <v>23460</v>
      </c>
      <c r="F131" s="106" t="s">
        <v>831</v>
      </c>
      <c r="G131" s="58"/>
      <c r="H131" s="290" t="s">
        <v>1113</v>
      </c>
    </row>
    <row r="132" spans="1:9" ht="79.5" customHeight="1">
      <c r="A132" s="285" t="s">
        <v>919</v>
      </c>
      <c r="B132" s="61"/>
      <c r="C132" s="180" t="s">
        <v>822</v>
      </c>
      <c r="D132" s="180" t="s">
        <v>789</v>
      </c>
      <c r="E132" s="121">
        <v>15450</v>
      </c>
      <c r="F132" s="106" t="s">
        <v>831</v>
      </c>
      <c r="G132" s="14"/>
      <c r="H132" s="290" t="s">
        <v>1113</v>
      </c>
    </row>
    <row r="133" spans="1:9" ht="23" customHeight="1">
      <c r="A133" s="218" t="s">
        <v>921</v>
      </c>
      <c r="B133" s="307"/>
      <c r="C133" s="219"/>
      <c r="D133" s="220"/>
      <c r="E133" s="220"/>
      <c r="F133" s="221"/>
      <c r="G133" s="222"/>
      <c r="H133" s="308"/>
    </row>
    <row r="134" spans="1:9" ht="79.5" customHeight="1">
      <c r="A134" s="284" t="s">
        <v>915</v>
      </c>
      <c r="B134" s="61"/>
      <c r="C134" s="180" t="s">
        <v>790</v>
      </c>
      <c r="D134" s="180" t="s">
        <v>791</v>
      </c>
      <c r="E134" s="121">
        <v>148990</v>
      </c>
      <c r="F134" s="106" t="s">
        <v>831</v>
      </c>
      <c r="G134" s="14" t="s">
        <v>14</v>
      </c>
      <c r="H134" s="290"/>
    </row>
    <row r="135" spans="1:9" ht="79.5" customHeight="1">
      <c r="A135" s="286" t="s">
        <v>916</v>
      </c>
      <c r="B135" s="309"/>
      <c r="C135" s="180" t="s">
        <v>792</v>
      </c>
      <c r="D135" s="180" t="s">
        <v>793</v>
      </c>
      <c r="E135" s="121">
        <v>31280</v>
      </c>
      <c r="F135" s="106" t="s">
        <v>831</v>
      </c>
      <c r="G135" s="14"/>
      <c r="H135" s="290"/>
    </row>
    <row r="136" spans="1:9" ht="97.25" customHeight="1" outlineLevel="1">
      <c r="A136" s="286" t="s">
        <v>917</v>
      </c>
      <c r="B136" s="97"/>
      <c r="C136" s="21" t="s">
        <v>794</v>
      </c>
      <c r="D136" s="57" t="s">
        <v>789</v>
      </c>
      <c r="E136" s="121">
        <v>61200</v>
      </c>
      <c r="F136" s="106" t="s">
        <v>831</v>
      </c>
      <c r="G136" s="58"/>
      <c r="H136" s="291"/>
    </row>
    <row r="137" spans="1:9" s="391" customFormat="1" ht="30" outlineLevel="1">
      <c r="A137" s="382"/>
      <c r="B137" s="383"/>
      <c r="C137" s="384" t="s">
        <v>1083</v>
      </c>
      <c r="D137" s="385" t="s">
        <v>1114</v>
      </c>
      <c r="E137" s="386">
        <v>27850</v>
      </c>
      <c r="F137" s="387" t="s">
        <v>831</v>
      </c>
      <c r="G137" s="388"/>
      <c r="H137" s="389"/>
      <c r="I137" s="390"/>
    </row>
    <row r="138" spans="1:9" s="391" customFormat="1" ht="30" outlineLevel="1">
      <c r="A138" s="382"/>
      <c r="B138" s="383"/>
      <c r="C138" s="384" t="s">
        <v>1084</v>
      </c>
      <c r="D138" s="385" t="s">
        <v>1115</v>
      </c>
      <c r="E138" s="386">
        <v>2430</v>
      </c>
      <c r="F138" s="387" t="s">
        <v>831</v>
      </c>
      <c r="G138" s="388"/>
      <c r="H138" s="389"/>
      <c r="I138" s="390"/>
    </row>
    <row r="139" spans="1:9" s="391" customFormat="1" ht="30" outlineLevel="1">
      <c r="A139" s="382"/>
      <c r="B139" s="383"/>
      <c r="C139" s="384" t="s">
        <v>1085</v>
      </c>
      <c r="D139" s="385" t="s">
        <v>1116</v>
      </c>
      <c r="E139" s="386">
        <v>8100</v>
      </c>
      <c r="F139" s="387" t="s">
        <v>831</v>
      </c>
      <c r="G139" s="388"/>
      <c r="H139" s="389"/>
      <c r="I139" s="390"/>
    </row>
    <row r="140" spans="1:9" s="391" customFormat="1" ht="30" outlineLevel="1">
      <c r="A140" s="382"/>
      <c r="B140" s="383"/>
      <c r="C140" s="384" t="s">
        <v>1086</v>
      </c>
      <c r="D140" s="385" t="s">
        <v>1117</v>
      </c>
      <c r="E140" s="386">
        <v>60780</v>
      </c>
      <c r="F140" s="387" t="s">
        <v>831</v>
      </c>
      <c r="G140" s="388"/>
      <c r="H140" s="389"/>
      <c r="I140" s="390"/>
    </row>
    <row r="141" spans="1:9" s="391" customFormat="1" ht="30" outlineLevel="1">
      <c r="A141" s="382"/>
      <c r="B141" s="383"/>
      <c r="C141" s="384" t="s">
        <v>1087</v>
      </c>
      <c r="D141" s="385" t="s">
        <v>1118</v>
      </c>
      <c r="E141" s="386">
        <v>103180</v>
      </c>
      <c r="F141" s="387" t="s">
        <v>831</v>
      </c>
      <c r="G141" s="388"/>
      <c r="H141" s="389"/>
      <c r="I141" s="390"/>
    </row>
    <row r="142" spans="1:9" s="391" customFormat="1" ht="30" outlineLevel="1">
      <c r="A142" s="382"/>
      <c r="B142" s="383"/>
      <c r="C142" s="384" t="s">
        <v>1088</v>
      </c>
      <c r="D142" s="385" t="s">
        <v>1119</v>
      </c>
      <c r="E142" s="386">
        <v>134050</v>
      </c>
      <c r="F142" s="387" t="s">
        <v>831</v>
      </c>
      <c r="G142" s="388"/>
      <c r="H142" s="389"/>
      <c r="I142" s="390"/>
    </row>
    <row r="143" spans="1:9" s="391" customFormat="1" ht="30" outlineLevel="1">
      <c r="A143" s="382"/>
      <c r="B143" s="383"/>
      <c r="C143" s="384" t="s">
        <v>1089</v>
      </c>
      <c r="D143" s="385" t="s">
        <v>1120</v>
      </c>
      <c r="E143" s="386">
        <v>67480</v>
      </c>
      <c r="F143" s="387" t="s">
        <v>831</v>
      </c>
      <c r="G143" s="388"/>
      <c r="H143" s="389"/>
      <c r="I143" s="390"/>
    </row>
    <row r="144" spans="1:9" s="391" customFormat="1" ht="30" outlineLevel="1">
      <c r="A144" s="382"/>
      <c r="B144" s="383"/>
      <c r="C144" s="384" t="s">
        <v>1090</v>
      </c>
      <c r="D144" s="385" t="s">
        <v>1121</v>
      </c>
      <c r="E144" s="386">
        <v>109150</v>
      </c>
      <c r="F144" s="387" t="s">
        <v>831</v>
      </c>
      <c r="G144" s="388"/>
      <c r="H144" s="389"/>
      <c r="I144" s="390"/>
    </row>
    <row r="145" spans="1:9" s="391" customFormat="1" ht="30" outlineLevel="1">
      <c r="A145" s="382"/>
      <c r="B145" s="383"/>
      <c r="C145" s="384" t="s">
        <v>1091</v>
      </c>
      <c r="D145" s="385" t="s">
        <v>1122</v>
      </c>
      <c r="E145" s="386">
        <v>139680</v>
      </c>
      <c r="F145" s="387" t="s">
        <v>831</v>
      </c>
      <c r="G145" s="388"/>
      <c r="H145" s="389"/>
      <c r="I145" s="390"/>
    </row>
    <row r="146" spans="1:9" s="391" customFormat="1" ht="30" outlineLevel="1">
      <c r="A146" s="382"/>
      <c r="B146" s="383"/>
      <c r="C146" s="384" t="s">
        <v>1092</v>
      </c>
      <c r="D146" s="385" t="s">
        <v>1123</v>
      </c>
      <c r="E146" s="386">
        <v>74150</v>
      </c>
      <c r="F146" s="387" t="s">
        <v>831</v>
      </c>
      <c r="G146" s="388"/>
      <c r="H146" s="389"/>
      <c r="I146" s="390"/>
    </row>
    <row r="147" spans="1:9" s="391" customFormat="1" ht="30" outlineLevel="1">
      <c r="A147" s="382"/>
      <c r="B147" s="383"/>
      <c r="C147" s="384" t="s">
        <v>1093</v>
      </c>
      <c r="D147" s="385" t="s">
        <v>1124</v>
      </c>
      <c r="E147" s="386">
        <v>115200</v>
      </c>
      <c r="F147" s="387" t="s">
        <v>831</v>
      </c>
      <c r="G147" s="388"/>
      <c r="H147" s="389"/>
      <c r="I147" s="390"/>
    </row>
    <row r="148" spans="1:9" s="391" customFormat="1" ht="30" outlineLevel="1">
      <c r="A148" s="382"/>
      <c r="B148" s="383"/>
      <c r="C148" s="384" t="s">
        <v>1094</v>
      </c>
      <c r="D148" s="385" t="s">
        <v>1125</v>
      </c>
      <c r="E148" s="386">
        <v>145400</v>
      </c>
      <c r="F148" s="387" t="s">
        <v>831</v>
      </c>
      <c r="G148" s="388"/>
      <c r="H148" s="389"/>
      <c r="I148" s="390"/>
    </row>
    <row r="149" spans="1:9" s="391" customFormat="1" ht="30" outlineLevel="1">
      <c r="A149" s="382"/>
      <c r="B149" s="383"/>
      <c r="C149" s="384" t="s">
        <v>1095</v>
      </c>
      <c r="D149" s="385" t="s">
        <v>1126</v>
      </c>
      <c r="E149" s="386">
        <v>97650</v>
      </c>
      <c r="F149" s="387" t="s">
        <v>831</v>
      </c>
      <c r="G149" s="388"/>
      <c r="H149" s="389"/>
      <c r="I149" s="390"/>
    </row>
    <row r="150" spans="1:9" s="391" customFormat="1" ht="30" outlineLevel="1">
      <c r="A150" s="382"/>
      <c r="B150" s="383"/>
      <c r="C150" s="384" t="s">
        <v>1096</v>
      </c>
      <c r="D150" s="385" t="s">
        <v>1127</v>
      </c>
      <c r="E150" s="386">
        <v>136380</v>
      </c>
      <c r="F150" s="387" t="s">
        <v>831</v>
      </c>
      <c r="G150" s="388"/>
      <c r="H150" s="389"/>
      <c r="I150" s="390"/>
    </row>
    <row r="151" spans="1:9" s="391" customFormat="1" ht="30" outlineLevel="1">
      <c r="A151" s="382"/>
      <c r="B151" s="383"/>
      <c r="C151" s="384" t="s">
        <v>1097</v>
      </c>
      <c r="D151" s="385" t="s">
        <v>1128</v>
      </c>
      <c r="E151" s="386">
        <v>165380</v>
      </c>
      <c r="F151" s="387" t="s">
        <v>831</v>
      </c>
      <c r="G151" s="388"/>
      <c r="H151" s="389"/>
      <c r="I151" s="390"/>
    </row>
    <row r="152" spans="1:9" s="391" customFormat="1" ht="30" outlineLevel="1">
      <c r="A152" s="382"/>
      <c r="B152" s="383"/>
      <c r="C152" s="384" t="s">
        <v>1098</v>
      </c>
      <c r="D152" s="385" t="s">
        <v>1129</v>
      </c>
      <c r="E152" s="386">
        <v>105750</v>
      </c>
      <c r="F152" s="387" t="s">
        <v>831</v>
      </c>
      <c r="G152" s="388"/>
      <c r="H152" s="389"/>
      <c r="I152" s="390"/>
    </row>
    <row r="153" spans="1:9" s="391" customFormat="1" ht="30" outlineLevel="1">
      <c r="A153" s="382"/>
      <c r="B153" s="383"/>
      <c r="C153" s="384" t="s">
        <v>1099</v>
      </c>
      <c r="D153" s="385" t="s">
        <v>1130</v>
      </c>
      <c r="E153" s="386">
        <v>130050</v>
      </c>
      <c r="F153" s="387" t="s">
        <v>831</v>
      </c>
      <c r="G153" s="388"/>
      <c r="H153" s="389"/>
      <c r="I153" s="390"/>
    </row>
    <row r="154" spans="1:9" s="391" customFormat="1" ht="30" outlineLevel="1">
      <c r="A154" s="382"/>
      <c r="B154" s="383"/>
      <c r="C154" s="384" t="s">
        <v>1100</v>
      </c>
      <c r="D154" s="385" t="s">
        <v>1131</v>
      </c>
      <c r="E154" s="386">
        <v>147450</v>
      </c>
      <c r="F154" s="387" t="s">
        <v>831</v>
      </c>
      <c r="G154" s="388"/>
      <c r="H154" s="389"/>
      <c r="I154" s="390"/>
    </row>
    <row r="155" spans="1:9" s="391" customFormat="1" ht="30" outlineLevel="1">
      <c r="A155" s="382"/>
      <c r="B155" s="383"/>
      <c r="C155" s="384" t="s">
        <v>1101</v>
      </c>
      <c r="D155" s="385" t="s">
        <v>1132</v>
      </c>
      <c r="E155" s="386">
        <v>113880</v>
      </c>
      <c r="F155" s="387" t="s">
        <v>831</v>
      </c>
      <c r="G155" s="388"/>
      <c r="H155" s="389"/>
      <c r="I155" s="390"/>
    </row>
    <row r="156" spans="1:9" s="391" customFormat="1" ht="30" outlineLevel="1">
      <c r="A156" s="382"/>
      <c r="B156" s="383"/>
      <c r="C156" s="384" t="s">
        <v>1102</v>
      </c>
      <c r="D156" s="385" t="s">
        <v>1133</v>
      </c>
      <c r="E156" s="386">
        <v>124330</v>
      </c>
      <c r="F156" s="387" t="s">
        <v>831</v>
      </c>
      <c r="G156" s="388"/>
      <c r="H156" s="389"/>
      <c r="I156" s="390"/>
    </row>
    <row r="157" spans="1:9" s="391" customFormat="1" ht="30" outlineLevel="1">
      <c r="A157" s="382"/>
      <c r="B157" s="383"/>
      <c r="C157" s="384" t="s">
        <v>1103</v>
      </c>
      <c r="D157" s="385" t="s">
        <v>1134</v>
      </c>
      <c r="E157" s="386">
        <v>132280</v>
      </c>
      <c r="F157" s="387" t="s">
        <v>831</v>
      </c>
      <c r="G157" s="388"/>
      <c r="H157" s="389"/>
      <c r="I157" s="390"/>
    </row>
    <row r="158" spans="1:9" s="391" customFormat="1" ht="30" outlineLevel="1">
      <c r="A158" s="382"/>
      <c r="B158" s="383"/>
      <c r="C158" s="384" t="s">
        <v>1104</v>
      </c>
      <c r="D158" s="385" t="s">
        <v>1135</v>
      </c>
      <c r="E158" s="386">
        <v>33480</v>
      </c>
      <c r="F158" s="387" t="s">
        <v>831</v>
      </c>
      <c r="G158" s="388"/>
      <c r="H158" s="389"/>
      <c r="I158" s="390"/>
    </row>
    <row r="159" spans="1:9" s="391" customFormat="1" ht="30" outlineLevel="1">
      <c r="A159" s="382"/>
      <c r="B159" s="383"/>
      <c r="C159" s="384" t="s">
        <v>1105</v>
      </c>
      <c r="D159" s="385" t="s">
        <v>1136</v>
      </c>
      <c r="E159" s="386">
        <v>53180</v>
      </c>
      <c r="F159" s="387" t="s">
        <v>831</v>
      </c>
      <c r="G159" s="388"/>
      <c r="H159" s="389"/>
      <c r="I159" s="390"/>
    </row>
    <row r="160" spans="1:9" s="391" customFormat="1" ht="30" outlineLevel="1">
      <c r="A160" s="382"/>
      <c r="B160" s="383"/>
      <c r="C160" s="384" t="s">
        <v>1106</v>
      </c>
      <c r="D160" s="385" t="s">
        <v>1137</v>
      </c>
      <c r="E160" s="386">
        <v>4480</v>
      </c>
      <c r="F160" s="387" t="s">
        <v>831</v>
      </c>
      <c r="G160" s="388"/>
      <c r="H160" s="389"/>
      <c r="I160" s="390"/>
    </row>
    <row r="161" spans="1:9" s="391" customFormat="1" ht="30" outlineLevel="1">
      <c r="A161" s="382"/>
      <c r="B161" s="383"/>
      <c r="C161" s="384" t="s">
        <v>1107</v>
      </c>
      <c r="D161" s="385" t="s">
        <v>1138</v>
      </c>
      <c r="E161" s="386" t="s">
        <v>993</v>
      </c>
      <c r="F161" s="387" t="s">
        <v>831</v>
      </c>
      <c r="G161" s="388"/>
      <c r="H161" s="389"/>
      <c r="I161" s="390"/>
    </row>
    <row r="162" spans="1:9" s="391" customFormat="1" ht="30" outlineLevel="1">
      <c r="A162" s="382"/>
      <c r="B162" s="383"/>
      <c r="C162" s="384" t="s">
        <v>1108</v>
      </c>
      <c r="D162" s="385" t="s">
        <v>1139</v>
      </c>
      <c r="E162" s="386" t="s">
        <v>993</v>
      </c>
      <c r="F162" s="387" t="s">
        <v>831</v>
      </c>
      <c r="G162" s="388"/>
      <c r="H162" s="389"/>
      <c r="I162" s="390"/>
    </row>
    <row r="163" spans="1:9" s="391" customFormat="1" ht="30" outlineLevel="1">
      <c r="A163" s="382"/>
      <c r="B163" s="383"/>
      <c r="C163" s="384" t="s">
        <v>1109</v>
      </c>
      <c r="D163" s="385" t="s">
        <v>1140</v>
      </c>
      <c r="E163" s="386" t="s">
        <v>993</v>
      </c>
      <c r="F163" s="387" t="s">
        <v>831</v>
      </c>
      <c r="G163" s="388"/>
      <c r="H163" s="389"/>
      <c r="I163" s="390"/>
    </row>
    <row r="164" spans="1:9" s="391" customFormat="1" ht="30" outlineLevel="1">
      <c r="A164" s="382"/>
      <c r="B164" s="383"/>
      <c r="C164" s="384" t="s">
        <v>1110</v>
      </c>
      <c r="D164" s="385" t="s">
        <v>1141</v>
      </c>
      <c r="E164" s="386">
        <v>46180</v>
      </c>
      <c r="F164" s="387" t="s">
        <v>831</v>
      </c>
      <c r="G164" s="388"/>
      <c r="H164" s="389"/>
      <c r="I164" s="390"/>
    </row>
    <row r="165" spans="1:9" s="391" customFormat="1" ht="30" outlineLevel="1">
      <c r="A165" s="382"/>
      <c r="B165" s="383"/>
      <c r="C165" s="384" t="s">
        <v>1111</v>
      </c>
      <c r="D165" s="385" t="s">
        <v>1142</v>
      </c>
      <c r="E165" s="386">
        <v>43870</v>
      </c>
      <c r="F165" s="387" t="s">
        <v>831</v>
      </c>
      <c r="G165" s="388"/>
      <c r="H165" s="389"/>
      <c r="I165" s="390"/>
    </row>
    <row r="166" spans="1:9" ht="26">
      <c r="A166" s="223" t="s">
        <v>469</v>
      </c>
      <c r="B166" s="127"/>
      <c r="C166" s="128"/>
      <c r="D166" s="129"/>
      <c r="E166" s="129"/>
      <c r="F166" s="146"/>
      <c r="G166" s="129"/>
      <c r="H166" s="128"/>
    </row>
    <row r="167" spans="1:9" ht="57" customHeight="1">
      <c r="A167" s="123"/>
      <c r="B167" s="149" t="s">
        <v>470</v>
      </c>
      <c r="C167" s="149" t="s">
        <v>979</v>
      </c>
      <c r="D167" s="150" t="s">
        <v>471</v>
      </c>
      <c r="E167" s="121" t="s">
        <v>993</v>
      </c>
      <c r="F167" s="90" t="s">
        <v>140</v>
      </c>
      <c r="G167" s="58" t="s">
        <v>14</v>
      </c>
      <c r="H167" s="151"/>
    </row>
    <row r="168" spans="1:9" ht="57" customHeight="1">
      <c r="A168" s="123"/>
      <c r="B168" s="149" t="s">
        <v>472</v>
      </c>
      <c r="C168" s="149" t="s">
        <v>980</v>
      </c>
      <c r="D168" s="150" t="s">
        <v>473</v>
      </c>
      <c r="E168" s="121" t="s">
        <v>993</v>
      </c>
      <c r="F168" s="90" t="s">
        <v>140</v>
      </c>
      <c r="G168" s="58" t="s">
        <v>14</v>
      </c>
      <c r="H168" s="151"/>
    </row>
    <row r="169" spans="1:9" ht="57" customHeight="1">
      <c r="A169" s="123"/>
      <c r="B169" s="149" t="s">
        <v>474</v>
      </c>
      <c r="C169" s="149" t="s">
        <v>981</v>
      </c>
      <c r="D169" s="150" t="s">
        <v>475</v>
      </c>
      <c r="E169" s="121" t="s">
        <v>993</v>
      </c>
      <c r="F169" s="90" t="s">
        <v>140</v>
      </c>
      <c r="G169" s="58" t="s">
        <v>14</v>
      </c>
      <c r="H169" s="151"/>
    </row>
    <row r="170" spans="1:9" ht="57" customHeight="1">
      <c r="A170" s="123"/>
      <c r="B170" s="149" t="s">
        <v>476</v>
      </c>
      <c r="C170" s="149" t="s">
        <v>675</v>
      </c>
      <c r="D170" s="150" t="s">
        <v>477</v>
      </c>
      <c r="E170" s="121" t="s">
        <v>993</v>
      </c>
      <c r="F170" s="90" t="s">
        <v>140</v>
      </c>
      <c r="G170" s="58" t="s">
        <v>14</v>
      </c>
      <c r="H170" s="151"/>
    </row>
    <row r="171" spans="1:9" ht="57" customHeight="1">
      <c r="A171" s="123"/>
      <c r="B171" s="149" t="s">
        <v>478</v>
      </c>
      <c r="C171" s="149" t="s">
        <v>676</v>
      </c>
      <c r="D171" s="150" t="s">
        <v>479</v>
      </c>
      <c r="E171" s="121" t="s">
        <v>993</v>
      </c>
      <c r="F171" s="90" t="s">
        <v>140</v>
      </c>
      <c r="G171" s="58" t="s">
        <v>14</v>
      </c>
      <c r="H171" s="151"/>
    </row>
    <row r="172" spans="1:9" ht="57" customHeight="1">
      <c r="A172" s="123"/>
      <c r="B172" s="149" t="s">
        <v>480</v>
      </c>
      <c r="C172" s="149" t="s">
        <v>677</v>
      </c>
      <c r="D172" s="150" t="s">
        <v>481</v>
      </c>
      <c r="E172" s="121" t="s">
        <v>993</v>
      </c>
      <c r="F172" s="90" t="s">
        <v>140</v>
      </c>
      <c r="G172" s="58" t="s">
        <v>14</v>
      </c>
      <c r="H172" s="151"/>
    </row>
    <row r="173" spans="1:9" ht="57" customHeight="1">
      <c r="A173" s="123"/>
      <c r="B173" s="149" t="s">
        <v>700</v>
      </c>
      <c r="C173" s="149" t="s">
        <v>982</v>
      </c>
      <c r="D173" s="150" t="s">
        <v>698</v>
      </c>
      <c r="E173" s="121">
        <v>47500</v>
      </c>
      <c r="F173" s="90" t="s">
        <v>140</v>
      </c>
      <c r="G173" s="58" t="s">
        <v>14</v>
      </c>
      <c r="H173" s="151"/>
    </row>
    <row r="174" spans="1:9" ht="57" customHeight="1">
      <c r="A174" s="123"/>
      <c r="B174" s="149" t="s">
        <v>701</v>
      </c>
      <c r="C174" s="149" t="s">
        <v>983</v>
      </c>
      <c r="D174" s="150" t="s">
        <v>699</v>
      </c>
      <c r="E174" s="121">
        <v>122400</v>
      </c>
      <c r="F174" s="90" t="s">
        <v>140</v>
      </c>
      <c r="G174" s="58" t="s">
        <v>14</v>
      </c>
      <c r="H174" s="151"/>
    </row>
    <row r="175" spans="1:9" ht="26">
      <c r="A175" s="213" t="s">
        <v>482</v>
      </c>
      <c r="B175" s="130"/>
      <c r="C175" s="130"/>
      <c r="D175" s="131" t="s">
        <v>149</v>
      </c>
      <c r="E175" s="131"/>
      <c r="F175" s="132"/>
      <c r="G175" s="133"/>
      <c r="H175" s="134"/>
    </row>
    <row r="176" spans="1:9" ht="57" customHeight="1">
      <c r="A176" s="255" t="s">
        <v>810</v>
      </c>
      <c r="B176" s="149" t="s">
        <v>483</v>
      </c>
      <c r="C176" s="149" t="s">
        <v>678</v>
      </c>
      <c r="D176" s="150" t="s">
        <v>484</v>
      </c>
      <c r="E176" s="121" t="s">
        <v>993</v>
      </c>
      <c r="F176" s="90" t="s">
        <v>140</v>
      </c>
      <c r="G176" s="58" t="s">
        <v>14</v>
      </c>
      <c r="H176" s="151"/>
    </row>
    <row r="177" spans="1:8" ht="57" customHeight="1">
      <c r="A177" s="255"/>
      <c r="B177" s="149" t="s">
        <v>830</v>
      </c>
      <c r="C177" s="149" t="s">
        <v>828</v>
      </c>
      <c r="D177" s="150" t="s">
        <v>829</v>
      </c>
      <c r="E177" s="121">
        <v>20770</v>
      </c>
      <c r="F177" s="90" t="s">
        <v>140</v>
      </c>
      <c r="G177" s="58" t="s">
        <v>14</v>
      </c>
      <c r="H177" s="151"/>
    </row>
    <row r="178" spans="1:8" ht="26">
      <c r="A178" s="213" t="s">
        <v>485</v>
      </c>
      <c r="B178" s="130"/>
      <c r="C178" s="130"/>
      <c r="D178" s="131" t="s">
        <v>149</v>
      </c>
      <c r="E178" s="131"/>
      <c r="F178" s="132"/>
      <c r="G178" s="133"/>
      <c r="H178" s="134"/>
    </row>
    <row r="179" spans="1:8" ht="54" customHeight="1">
      <c r="A179" s="123"/>
      <c r="B179" s="149" t="s">
        <v>486</v>
      </c>
      <c r="C179" s="149" t="s">
        <v>487</v>
      </c>
      <c r="D179" s="150" t="s">
        <v>488</v>
      </c>
      <c r="E179" s="121" t="s">
        <v>993</v>
      </c>
      <c r="F179" s="90" t="s">
        <v>140</v>
      </c>
      <c r="G179" s="58" t="s">
        <v>14</v>
      </c>
      <c r="H179" s="151"/>
    </row>
    <row r="180" spans="1:8" ht="54" customHeight="1">
      <c r="A180" s="123"/>
      <c r="B180" s="149" t="s">
        <v>489</v>
      </c>
      <c r="C180" s="149" t="s">
        <v>825</v>
      </c>
      <c r="D180" s="150" t="s">
        <v>491</v>
      </c>
      <c r="E180" s="121" t="s">
        <v>993</v>
      </c>
      <c r="F180" s="90" t="s">
        <v>140</v>
      </c>
      <c r="G180" s="58" t="s">
        <v>14</v>
      </c>
      <c r="H180" s="151"/>
    </row>
    <row r="181" spans="1:8" ht="90">
      <c r="A181" s="255" t="s">
        <v>810</v>
      </c>
      <c r="B181" s="149" t="s">
        <v>492</v>
      </c>
      <c r="C181" s="149" t="s">
        <v>826</v>
      </c>
      <c r="D181" s="150" t="s">
        <v>494</v>
      </c>
      <c r="E181" s="121" t="s">
        <v>993</v>
      </c>
      <c r="F181" s="90" t="s">
        <v>140</v>
      </c>
      <c r="G181" s="58" t="s">
        <v>14</v>
      </c>
      <c r="H181" s="151"/>
    </row>
    <row r="182" spans="1:8" ht="75">
      <c r="A182" s="255" t="s">
        <v>810</v>
      </c>
      <c r="B182" s="149" t="s">
        <v>495</v>
      </c>
      <c r="C182" s="149" t="s">
        <v>827</v>
      </c>
      <c r="D182" s="150" t="s">
        <v>497</v>
      </c>
      <c r="E182" s="121" t="s">
        <v>993</v>
      </c>
      <c r="F182" s="90" t="s">
        <v>140</v>
      </c>
      <c r="G182" s="58" t="s">
        <v>14</v>
      </c>
      <c r="H182" s="151"/>
    </row>
    <row r="183" spans="1:8" ht="57" customHeight="1">
      <c r="A183" s="123"/>
      <c r="B183" s="149" t="s">
        <v>466</v>
      </c>
      <c r="C183" s="149" t="s">
        <v>467</v>
      </c>
      <c r="D183" s="150" t="s">
        <v>695</v>
      </c>
      <c r="E183" s="121">
        <v>23730</v>
      </c>
      <c r="F183" s="90" t="s">
        <v>140</v>
      </c>
      <c r="G183" s="58" t="s">
        <v>14</v>
      </c>
      <c r="H183" s="151"/>
    </row>
    <row r="184" spans="1:8" ht="57" customHeight="1">
      <c r="A184" s="123"/>
      <c r="B184" s="149" t="s">
        <v>697</v>
      </c>
      <c r="C184" s="149" t="s">
        <v>984</v>
      </c>
      <c r="D184" s="150" t="s">
        <v>696</v>
      </c>
      <c r="E184" s="121">
        <v>53410</v>
      </c>
      <c r="F184" s="90" t="s">
        <v>140</v>
      </c>
      <c r="G184" s="58" t="s">
        <v>14</v>
      </c>
      <c r="H184" s="151"/>
    </row>
    <row r="185" spans="1:8" ht="26">
      <c r="A185" s="213" t="s">
        <v>498</v>
      </c>
      <c r="B185" s="124"/>
      <c r="C185" s="124"/>
      <c r="D185" s="126" t="s">
        <v>149</v>
      </c>
      <c r="E185" s="126"/>
      <c r="F185" s="135"/>
      <c r="G185" s="67"/>
      <c r="H185" s="125"/>
    </row>
    <row r="186" spans="1:8" ht="60.75" customHeight="1">
      <c r="A186" s="255" t="s">
        <v>810</v>
      </c>
      <c r="B186" s="149" t="s">
        <v>882</v>
      </c>
      <c r="C186" s="149" t="s">
        <v>582</v>
      </c>
      <c r="D186" s="150" t="s">
        <v>499</v>
      </c>
      <c r="E186" s="121" t="s">
        <v>993</v>
      </c>
      <c r="F186" s="90" t="s">
        <v>9</v>
      </c>
      <c r="G186" s="58" t="s">
        <v>14</v>
      </c>
      <c r="H186" s="151"/>
    </row>
    <row r="187" spans="1:8" ht="60.75" customHeight="1">
      <c r="A187" s="255" t="s">
        <v>810</v>
      </c>
      <c r="B187" s="149" t="s">
        <v>500</v>
      </c>
      <c r="C187" s="149" t="s">
        <v>679</v>
      </c>
      <c r="D187" s="150" t="s">
        <v>501</v>
      </c>
      <c r="E187" s="121" t="s">
        <v>993</v>
      </c>
      <c r="F187" s="90" t="s">
        <v>140</v>
      </c>
      <c r="G187" s="58" t="s">
        <v>14</v>
      </c>
      <c r="H187" s="151"/>
    </row>
    <row r="188" spans="1:8" ht="60.75" customHeight="1">
      <c r="A188" s="255" t="s">
        <v>810</v>
      </c>
      <c r="B188" s="149" t="s">
        <v>502</v>
      </c>
      <c r="C188" s="149" t="s">
        <v>680</v>
      </c>
      <c r="D188" s="150" t="s">
        <v>503</v>
      </c>
      <c r="E188" s="121" t="s">
        <v>993</v>
      </c>
      <c r="F188" s="90" t="s">
        <v>140</v>
      </c>
      <c r="G188" s="58" t="s">
        <v>14</v>
      </c>
      <c r="H188" s="151"/>
    </row>
    <row r="189" spans="1:8" ht="60.75" customHeight="1">
      <c r="A189" s="255" t="s">
        <v>810</v>
      </c>
      <c r="B189" s="149" t="s">
        <v>504</v>
      </c>
      <c r="C189" s="149" t="s">
        <v>681</v>
      </c>
      <c r="D189" s="150" t="s">
        <v>505</v>
      </c>
      <c r="E189" s="121" t="s">
        <v>993</v>
      </c>
      <c r="F189" s="90" t="s">
        <v>140</v>
      </c>
      <c r="G189" s="58" t="s">
        <v>14</v>
      </c>
      <c r="H189" s="151"/>
    </row>
    <row r="190" spans="1:8" ht="60.75" customHeight="1">
      <c r="A190" s="255" t="s">
        <v>810</v>
      </c>
      <c r="B190" s="149" t="s">
        <v>506</v>
      </c>
      <c r="C190" s="149" t="s">
        <v>682</v>
      </c>
      <c r="D190" s="150" t="s">
        <v>507</v>
      </c>
      <c r="E190" s="121" t="s">
        <v>993</v>
      </c>
      <c r="F190" s="90" t="s">
        <v>140</v>
      </c>
      <c r="G190" s="58" t="s">
        <v>14</v>
      </c>
      <c r="H190" s="151"/>
    </row>
    <row r="191" spans="1:8" ht="57" customHeight="1">
      <c r="A191" s="123"/>
      <c r="B191" s="149" t="s">
        <v>508</v>
      </c>
      <c r="C191" s="149" t="s">
        <v>683</v>
      </c>
      <c r="D191" s="150" t="s">
        <v>509</v>
      </c>
      <c r="E191" s="121" t="s">
        <v>993</v>
      </c>
      <c r="F191" s="90" t="s">
        <v>140</v>
      </c>
      <c r="G191" s="58" t="s">
        <v>14</v>
      </c>
      <c r="H191" s="151"/>
    </row>
    <row r="192" spans="1:8" ht="57" customHeight="1">
      <c r="A192" s="123"/>
      <c r="B192" s="149" t="s">
        <v>463</v>
      </c>
      <c r="C192" s="149" t="s">
        <v>464</v>
      </c>
      <c r="D192" s="150" t="s">
        <v>465</v>
      </c>
      <c r="E192" s="121">
        <v>20770</v>
      </c>
      <c r="F192" s="90" t="s">
        <v>9</v>
      </c>
      <c r="G192" s="58" t="s">
        <v>14</v>
      </c>
      <c r="H192" s="151"/>
    </row>
    <row r="193" spans="1:9" ht="57" customHeight="1">
      <c r="A193" s="123"/>
      <c r="B193" s="149" t="s">
        <v>466</v>
      </c>
      <c r="C193" s="149" t="s">
        <v>467</v>
      </c>
      <c r="D193" s="150" t="s">
        <v>695</v>
      </c>
      <c r="E193" s="121">
        <v>23730</v>
      </c>
      <c r="F193" s="90" t="s">
        <v>140</v>
      </c>
      <c r="G193" s="58" t="s">
        <v>14</v>
      </c>
      <c r="H193" s="151"/>
    </row>
    <row r="194" spans="1:9" ht="57" customHeight="1">
      <c r="A194" s="123"/>
      <c r="B194" s="149" t="s">
        <v>697</v>
      </c>
      <c r="C194" s="149" t="s">
        <v>984</v>
      </c>
      <c r="D194" s="150" t="s">
        <v>696</v>
      </c>
      <c r="E194" s="121">
        <v>53410</v>
      </c>
      <c r="F194" s="90" t="s">
        <v>140</v>
      </c>
      <c r="G194" s="58" t="s">
        <v>14</v>
      </c>
      <c r="H194" s="151"/>
    </row>
    <row r="195" spans="1:9" ht="26">
      <c r="A195" s="213" t="s">
        <v>510</v>
      </c>
      <c r="B195" s="124"/>
      <c r="C195" s="124"/>
      <c r="D195" s="126" t="s">
        <v>149</v>
      </c>
      <c r="E195" s="126"/>
      <c r="F195" s="135"/>
      <c r="G195" s="67"/>
      <c r="H195" s="125"/>
    </row>
    <row r="196" spans="1:9" ht="57" customHeight="1">
      <c r="A196" s="255" t="s">
        <v>810</v>
      </c>
      <c r="B196" s="149" t="s">
        <v>511</v>
      </c>
      <c r="C196" s="149" t="s">
        <v>985</v>
      </c>
      <c r="D196" s="150" t="s">
        <v>512</v>
      </c>
      <c r="E196" s="121">
        <v>95200</v>
      </c>
      <c r="F196" s="90" t="s">
        <v>140</v>
      </c>
      <c r="G196" s="58" t="s">
        <v>14</v>
      </c>
      <c r="H196" s="151"/>
    </row>
    <row r="197" spans="1:9" ht="57" customHeight="1">
      <c r="A197" s="255" t="s">
        <v>810</v>
      </c>
      <c r="B197" s="149" t="s">
        <v>513</v>
      </c>
      <c r="C197" s="149" t="s">
        <v>986</v>
      </c>
      <c r="D197" s="150" t="s">
        <v>514</v>
      </c>
      <c r="E197" s="121">
        <v>163200</v>
      </c>
      <c r="F197" s="90" t="s">
        <v>140</v>
      </c>
      <c r="G197" s="58" t="s">
        <v>14</v>
      </c>
      <c r="H197" s="151"/>
    </row>
    <row r="198" spans="1:9" ht="57" customHeight="1">
      <c r="A198" s="123"/>
      <c r="B198" s="149" t="s">
        <v>466</v>
      </c>
      <c r="C198" s="149" t="s">
        <v>467</v>
      </c>
      <c r="D198" s="150" t="s">
        <v>695</v>
      </c>
      <c r="E198" s="121">
        <v>23730</v>
      </c>
      <c r="F198" s="90" t="s">
        <v>140</v>
      </c>
      <c r="G198" s="58" t="s">
        <v>14</v>
      </c>
      <c r="H198" s="151"/>
    </row>
    <row r="199" spans="1:9" ht="57" customHeight="1">
      <c r="A199" s="123"/>
      <c r="B199" s="149" t="s">
        <v>697</v>
      </c>
      <c r="C199" s="149" t="s">
        <v>984</v>
      </c>
      <c r="D199" s="150" t="s">
        <v>696</v>
      </c>
      <c r="E199" s="121">
        <v>53410</v>
      </c>
      <c r="F199" s="90" t="s">
        <v>140</v>
      </c>
      <c r="G199" s="58" t="s">
        <v>14</v>
      </c>
      <c r="H199" s="151"/>
    </row>
    <row r="200" spans="1:9" ht="26">
      <c r="A200" s="213" t="s">
        <v>515</v>
      </c>
      <c r="B200" s="124"/>
      <c r="C200" s="124"/>
      <c r="D200" s="126"/>
      <c r="E200" s="126"/>
      <c r="F200" s="135"/>
      <c r="G200" s="67"/>
      <c r="H200" s="125"/>
    </row>
    <row r="201" spans="1:9" ht="72.5" customHeight="1">
      <c r="A201" s="123"/>
      <c r="B201" s="149" t="s">
        <v>516</v>
      </c>
      <c r="C201" s="149" t="s">
        <v>987</v>
      </c>
      <c r="D201" s="150" t="s">
        <v>517</v>
      </c>
      <c r="E201" s="121" t="s">
        <v>993</v>
      </c>
      <c r="F201" s="90" t="s">
        <v>140</v>
      </c>
      <c r="G201" s="58" t="s">
        <v>14</v>
      </c>
      <c r="H201" s="151"/>
    </row>
    <row r="202" spans="1:9" ht="72.5" customHeight="1">
      <c r="A202" s="123"/>
      <c r="B202" s="149" t="s">
        <v>824</v>
      </c>
      <c r="C202" s="149" t="s">
        <v>823</v>
      </c>
      <c r="D202" s="150" t="s">
        <v>518</v>
      </c>
      <c r="E202" s="121" t="s">
        <v>993</v>
      </c>
      <c r="F202" s="90" t="s">
        <v>140</v>
      </c>
      <c r="G202" s="58" t="s">
        <v>14</v>
      </c>
      <c r="H202" s="151"/>
    </row>
    <row r="203" spans="1:9" ht="72.5" customHeight="1">
      <c r="A203" s="123"/>
      <c r="B203" s="149" t="s">
        <v>838</v>
      </c>
      <c r="C203" s="149" t="s">
        <v>836</v>
      </c>
      <c r="D203" s="150" t="s">
        <v>837</v>
      </c>
      <c r="E203" s="121" t="s">
        <v>993</v>
      </c>
      <c r="F203" s="90" t="s">
        <v>140</v>
      </c>
      <c r="G203" s="58" t="s">
        <v>14</v>
      </c>
      <c r="H203" s="151"/>
    </row>
    <row r="204" spans="1:9" s="5" customFormat="1" ht="26">
      <c r="A204" s="212" t="s">
        <v>386</v>
      </c>
      <c r="B204" s="261"/>
      <c r="C204" s="49"/>
      <c r="D204" s="32"/>
      <c r="E204" s="32"/>
      <c r="F204" s="139"/>
      <c r="G204" s="32"/>
      <c r="H204" s="40"/>
      <c r="I204" s="27"/>
    </row>
    <row r="205" spans="1:9" ht="39.5" customHeight="1">
      <c r="A205" s="321" t="s">
        <v>1024</v>
      </c>
      <c r="B205" s="151" t="str">
        <f>"RJI-"&amp;C205</f>
        <v>RJI-100G-AOC-10M</v>
      </c>
      <c r="C205" s="326" t="s">
        <v>542</v>
      </c>
      <c r="D205" s="327" t="s">
        <v>1003</v>
      </c>
      <c r="E205" s="121">
        <v>43170</v>
      </c>
      <c r="F205" s="90" t="s">
        <v>140</v>
      </c>
      <c r="G205" s="58" t="s">
        <v>14</v>
      </c>
      <c r="H205" s="151"/>
    </row>
    <row r="206" spans="1:9" ht="39.5" customHeight="1">
      <c r="A206" s="321" t="s">
        <v>1024</v>
      </c>
      <c r="B206" s="151" t="str">
        <f>"RJI-"&amp;C206</f>
        <v>RJI-100G-AOC-5M</v>
      </c>
      <c r="C206" s="326" t="s">
        <v>994</v>
      </c>
      <c r="D206" s="327" t="s">
        <v>1004</v>
      </c>
      <c r="E206" s="121">
        <v>40480</v>
      </c>
      <c r="F206" s="90" t="s">
        <v>140</v>
      </c>
      <c r="G206" s="58" t="s">
        <v>14</v>
      </c>
      <c r="H206" s="151"/>
    </row>
    <row r="207" spans="1:9" ht="39.5" customHeight="1">
      <c r="A207" s="321" t="s">
        <v>1024</v>
      </c>
      <c r="B207" s="153"/>
      <c r="C207" s="326" t="s">
        <v>995</v>
      </c>
      <c r="D207" s="327" t="s">
        <v>1005</v>
      </c>
      <c r="E207" s="121">
        <v>97140</v>
      </c>
      <c r="F207" s="90" t="s">
        <v>140</v>
      </c>
      <c r="G207" s="58" t="s">
        <v>14</v>
      </c>
      <c r="H207" s="151"/>
    </row>
    <row r="208" spans="1:9" ht="39.5" customHeight="1">
      <c r="A208" s="321" t="s">
        <v>1024</v>
      </c>
      <c r="B208" s="151"/>
      <c r="C208" s="326" t="s">
        <v>539</v>
      </c>
      <c r="D208" s="327" t="s">
        <v>1006</v>
      </c>
      <c r="E208" s="121">
        <v>21050</v>
      </c>
      <c r="F208" s="90" t="s">
        <v>140</v>
      </c>
      <c r="G208" s="58" t="s">
        <v>14</v>
      </c>
      <c r="H208" s="151"/>
    </row>
    <row r="209" spans="1:8" ht="39.5" customHeight="1">
      <c r="A209" s="321" t="s">
        <v>1024</v>
      </c>
      <c r="C209" s="326" t="s">
        <v>996</v>
      </c>
      <c r="D209" s="327" t="s">
        <v>1007</v>
      </c>
      <c r="E209" s="121">
        <v>45870</v>
      </c>
      <c r="F209" s="90" t="s">
        <v>140</v>
      </c>
      <c r="G209" s="58" t="s">
        <v>14</v>
      </c>
      <c r="H209" s="151"/>
    </row>
    <row r="210" spans="1:8" ht="39.5" customHeight="1">
      <c r="A210" s="321" t="s">
        <v>1024</v>
      </c>
      <c r="B210" s="151"/>
      <c r="C210" s="326" t="s">
        <v>387</v>
      </c>
      <c r="D210" s="327" t="s">
        <v>388</v>
      </c>
      <c r="E210" s="121">
        <v>3160</v>
      </c>
      <c r="F210" s="90" t="s">
        <v>140</v>
      </c>
      <c r="G210" s="58" t="s">
        <v>14</v>
      </c>
      <c r="H210" s="151"/>
    </row>
    <row r="211" spans="1:8" ht="39.5" customHeight="1">
      <c r="A211" s="321" t="s">
        <v>1024</v>
      </c>
      <c r="B211" s="151"/>
      <c r="C211" s="326" t="s">
        <v>389</v>
      </c>
      <c r="D211" s="327" t="s">
        <v>390</v>
      </c>
      <c r="E211" s="121">
        <v>3570</v>
      </c>
      <c r="F211" s="90" t="s">
        <v>140</v>
      </c>
      <c r="G211" s="58" t="s">
        <v>14</v>
      </c>
      <c r="H211" s="151"/>
    </row>
    <row r="212" spans="1:8" ht="39.5" customHeight="1">
      <c r="A212" s="321" t="s">
        <v>1024</v>
      </c>
      <c r="B212" s="151" t="str">
        <f>"RJI-"&amp;C212</f>
        <v>RJI-40G-AOC-30M</v>
      </c>
      <c r="C212" s="326" t="s">
        <v>533</v>
      </c>
      <c r="D212" s="327" t="s">
        <v>1008</v>
      </c>
      <c r="E212" s="121">
        <v>31030</v>
      </c>
      <c r="F212" s="90" t="s">
        <v>140</v>
      </c>
      <c r="G212" s="58" t="s">
        <v>14</v>
      </c>
      <c r="H212" s="151"/>
    </row>
    <row r="213" spans="1:8" ht="39.5" customHeight="1">
      <c r="A213" s="321" t="s">
        <v>1024</v>
      </c>
      <c r="B213" s="151" t="str">
        <f>"RJI-"&amp;C213</f>
        <v>RJI-40G-AOC-5M</v>
      </c>
      <c r="C213" s="326" t="s">
        <v>990</v>
      </c>
      <c r="D213" s="327" t="s">
        <v>1009</v>
      </c>
      <c r="E213" s="121">
        <v>21590</v>
      </c>
      <c r="F213" s="90" t="s">
        <v>140</v>
      </c>
      <c r="G213" s="58" t="s">
        <v>14</v>
      </c>
      <c r="H213" s="151"/>
    </row>
    <row r="214" spans="1:8" ht="39.5" customHeight="1">
      <c r="A214" s="321" t="s">
        <v>1024</v>
      </c>
      <c r="B214" s="151"/>
      <c r="C214" s="326" t="s">
        <v>989</v>
      </c>
      <c r="D214" s="327" t="s">
        <v>519</v>
      </c>
      <c r="E214" s="121">
        <v>60710</v>
      </c>
      <c r="F214" s="90" t="s">
        <v>140</v>
      </c>
      <c r="G214" s="58" t="s">
        <v>14</v>
      </c>
      <c r="H214" s="151"/>
    </row>
    <row r="215" spans="1:8" ht="39.5" customHeight="1">
      <c r="A215" s="321" t="s">
        <v>1024</v>
      </c>
      <c r="B215" s="151"/>
      <c r="C215" s="326" t="s">
        <v>527</v>
      </c>
      <c r="D215" s="327" t="s">
        <v>832</v>
      </c>
      <c r="E215" s="121">
        <v>15510</v>
      </c>
      <c r="F215" s="90" t="s">
        <v>140</v>
      </c>
      <c r="G215" s="58" t="s">
        <v>14</v>
      </c>
      <c r="H215" s="151"/>
    </row>
    <row r="216" spans="1:8" ht="39.5" customHeight="1">
      <c r="A216" s="321" t="s">
        <v>1024</v>
      </c>
      <c r="B216" s="152" t="s">
        <v>991</v>
      </c>
      <c r="C216" s="326" t="s">
        <v>536</v>
      </c>
      <c r="D216" s="327" t="s">
        <v>1010</v>
      </c>
      <c r="E216" s="121">
        <v>74210</v>
      </c>
      <c r="F216" s="90" t="s">
        <v>140</v>
      </c>
      <c r="G216" s="58" t="s">
        <v>14</v>
      </c>
      <c r="H216" s="151"/>
    </row>
    <row r="217" spans="1:8" ht="39.5" customHeight="1">
      <c r="A217" s="321" t="s">
        <v>1024</v>
      </c>
      <c r="B217" s="152" t="s">
        <v>992</v>
      </c>
      <c r="C217" s="326" t="s">
        <v>988</v>
      </c>
      <c r="D217" s="327" t="s">
        <v>1011</v>
      </c>
      <c r="E217" s="121">
        <v>9450</v>
      </c>
      <c r="F217" s="90" t="s">
        <v>140</v>
      </c>
      <c r="G217" s="58" t="s">
        <v>14</v>
      </c>
      <c r="H217" s="151"/>
    </row>
    <row r="218" spans="1:8" ht="39.5" customHeight="1">
      <c r="A218" s="321" t="s">
        <v>1024</v>
      </c>
      <c r="B218" s="322"/>
      <c r="C218" s="328" t="s">
        <v>530</v>
      </c>
      <c r="D218" s="329" t="s">
        <v>1012</v>
      </c>
      <c r="E218" s="121">
        <v>70160</v>
      </c>
      <c r="F218" s="323" t="s">
        <v>140</v>
      </c>
      <c r="G218" s="324" t="s">
        <v>14</v>
      </c>
      <c r="H218" s="322"/>
    </row>
    <row r="219" spans="1:8" ht="39.5" customHeight="1">
      <c r="A219" s="321" t="s">
        <v>1024</v>
      </c>
      <c r="B219" s="152"/>
      <c r="C219" s="330" t="s">
        <v>997</v>
      </c>
      <c r="D219" s="331" t="s">
        <v>1013</v>
      </c>
      <c r="E219" s="121">
        <v>3250</v>
      </c>
      <c r="F219" s="90" t="s">
        <v>140</v>
      </c>
      <c r="G219" s="58" t="s">
        <v>14</v>
      </c>
      <c r="H219" s="151"/>
    </row>
    <row r="220" spans="1:8" ht="39.5" customHeight="1">
      <c r="A220" s="321" t="s">
        <v>1024</v>
      </c>
      <c r="B220" s="152"/>
      <c r="C220" s="330" t="s">
        <v>998</v>
      </c>
      <c r="D220" s="331" t="s">
        <v>1014</v>
      </c>
      <c r="E220" s="121">
        <v>4050</v>
      </c>
      <c r="F220" s="90" t="s">
        <v>140</v>
      </c>
      <c r="G220" s="58" t="s">
        <v>14</v>
      </c>
      <c r="H220" s="151"/>
    </row>
    <row r="221" spans="1:8" ht="39.5" customHeight="1">
      <c r="A221" s="321" t="s">
        <v>1024</v>
      </c>
      <c r="B221" s="149"/>
      <c r="C221" s="330" t="s">
        <v>999</v>
      </c>
      <c r="D221" s="331" t="s">
        <v>1015</v>
      </c>
      <c r="E221" s="121">
        <v>3470</v>
      </c>
      <c r="F221" s="90" t="s">
        <v>140</v>
      </c>
      <c r="G221" s="58" t="s">
        <v>14</v>
      </c>
      <c r="H221" s="151"/>
    </row>
    <row r="222" spans="1:8" ht="39.5" customHeight="1">
      <c r="A222" s="321" t="s">
        <v>1024</v>
      </c>
      <c r="B222" s="149"/>
      <c r="C222" s="330" t="s">
        <v>1000</v>
      </c>
      <c r="D222" s="331" t="s">
        <v>1016</v>
      </c>
      <c r="E222" s="121">
        <v>3980</v>
      </c>
      <c r="F222" s="90" t="s">
        <v>140</v>
      </c>
      <c r="G222" s="58" t="s">
        <v>14</v>
      </c>
      <c r="H222" s="151"/>
    </row>
    <row r="223" spans="1:8" ht="39.5" customHeight="1">
      <c r="A223" s="321" t="s">
        <v>1024</v>
      </c>
      <c r="B223" s="149"/>
      <c r="C223" s="330" t="s">
        <v>1001</v>
      </c>
      <c r="D223" s="331" t="s">
        <v>1017</v>
      </c>
      <c r="E223" s="121">
        <v>4860</v>
      </c>
      <c r="F223" s="90" t="s">
        <v>140</v>
      </c>
      <c r="G223" s="58" t="s">
        <v>14</v>
      </c>
      <c r="H223" s="151"/>
    </row>
    <row r="224" spans="1:8" ht="39.5" customHeight="1">
      <c r="A224" s="321"/>
      <c r="B224" s="337" t="s">
        <v>394</v>
      </c>
      <c r="C224" s="330" t="s">
        <v>395</v>
      </c>
      <c r="D224" s="331" t="s">
        <v>1032</v>
      </c>
      <c r="E224" s="121">
        <v>2310</v>
      </c>
      <c r="F224" s="90" t="s">
        <v>140</v>
      </c>
      <c r="G224" s="58" t="s">
        <v>14</v>
      </c>
      <c r="H224" s="151"/>
    </row>
    <row r="225" spans="1:8" ht="39.5" customHeight="1">
      <c r="A225" s="321" t="s">
        <v>1024</v>
      </c>
      <c r="B225" s="149"/>
      <c r="C225" s="330" t="s">
        <v>1002</v>
      </c>
      <c r="D225" s="331" t="s">
        <v>1018</v>
      </c>
      <c r="E225" s="121">
        <v>5980</v>
      </c>
      <c r="F225" s="90" t="s">
        <v>140</v>
      </c>
      <c r="G225" s="58" t="s">
        <v>14</v>
      </c>
      <c r="H225" s="151"/>
    </row>
    <row r="226" spans="1:8" ht="39.5" customHeight="1">
      <c r="A226" s="321"/>
      <c r="B226" s="336" t="s">
        <v>397</v>
      </c>
      <c r="C226" s="336" t="s">
        <v>398</v>
      </c>
      <c r="D226" s="336" t="s">
        <v>399</v>
      </c>
      <c r="E226" s="121">
        <v>5100</v>
      </c>
      <c r="F226" s="90"/>
      <c r="G226" s="58"/>
      <c r="H226" s="151"/>
    </row>
    <row r="227" spans="1:8" ht="39.5" customHeight="1">
      <c r="A227" s="321" t="s">
        <v>1024</v>
      </c>
      <c r="B227" s="325" t="s">
        <v>842</v>
      </c>
      <c r="C227" s="330" t="s">
        <v>834</v>
      </c>
      <c r="D227" s="331" t="s">
        <v>835</v>
      </c>
      <c r="E227" s="121">
        <v>14350</v>
      </c>
      <c r="F227" s="90" t="s">
        <v>140</v>
      </c>
      <c r="G227" s="58" t="s">
        <v>14</v>
      </c>
      <c r="H227" s="151"/>
    </row>
    <row r="228" spans="1:8" ht="39.5" customHeight="1">
      <c r="A228" s="321" t="s">
        <v>1024</v>
      </c>
      <c r="B228" s="151" t="str">
        <f>"RJI-"&amp;C228</f>
        <v>RJI-VG-SFP-LR-SM1310</v>
      </c>
      <c r="C228" s="330" t="s">
        <v>524</v>
      </c>
      <c r="D228" s="331" t="s">
        <v>1019</v>
      </c>
      <c r="E228" s="121">
        <v>14300</v>
      </c>
      <c r="F228" s="90" t="s">
        <v>140</v>
      </c>
      <c r="G228" s="58" t="s">
        <v>14</v>
      </c>
      <c r="H228" s="151"/>
    </row>
    <row r="229" spans="1:8" ht="39.5" customHeight="1">
      <c r="A229" s="321" t="s">
        <v>1024</v>
      </c>
      <c r="B229" s="151" t="str">
        <f>"RJI-"&amp;C229</f>
        <v>RJI-VG-SFP-SR-MM850</v>
      </c>
      <c r="C229" s="330" t="s">
        <v>521</v>
      </c>
      <c r="D229" s="331" t="s">
        <v>1020</v>
      </c>
      <c r="E229" s="121">
        <v>8090</v>
      </c>
      <c r="F229" s="90" t="s">
        <v>140</v>
      </c>
      <c r="G229" s="58" t="s">
        <v>14</v>
      </c>
      <c r="H229" s="151"/>
    </row>
    <row r="230" spans="1:8" ht="39.5" customHeight="1">
      <c r="A230" s="321" t="s">
        <v>1024</v>
      </c>
      <c r="B230" s="151" t="str">
        <f>"RJI-"&amp;C230</f>
        <v>RJI-XG-SFP-AOC1M</v>
      </c>
      <c r="C230" s="330" t="s">
        <v>795</v>
      </c>
      <c r="D230" s="331" t="s">
        <v>1021</v>
      </c>
      <c r="E230" s="121">
        <v>5200</v>
      </c>
      <c r="F230" s="90" t="s">
        <v>140</v>
      </c>
      <c r="G230" s="58" t="s">
        <v>14</v>
      </c>
      <c r="H230" s="151"/>
    </row>
    <row r="231" spans="1:8" ht="39.5" customHeight="1">
      <c r="A231" s="321" t="s">
        <v>1024</v>
      </c>
      <c r="B231" s="151" t="str">
        <f>"RJI-"&amp;C231</f>
        <v>RJI-XG-SFP-AOC3M</v>
      </c>
      <c r="C231" s="330" t="s">
        <v>796</v>
      </c>
      <c r="D231" s="331" t="s">
        <v>1022</v>
      </c>
      <c r="E231" s="121">
        <v>6320</v>
      </c>
      <c r="F231" s="90" t="s">
        <v>140</v>
      </c>
      <c r="G231" s="58" t="s">
        <v>14</v>
      </c>
      <c r="H231" s="151"/>
    </row>
    <row r="232" spans="1:8" ht="39.5" customHeight="1">
      <c r="A232" s="321" t="s">
        <v>1024</v>
      </c>
      <c r="B232" s="151" t="str">
        <f>"RJI-"&amp;C232</f>
        <v>RJI-XG-SFP-AOC5M</v>
      </c>
      <c r="C232" s="330" t="s">
        <v>797</v>
      </c>
      <c r="D232" s="331" t="s">
        <v>1023</v>
      </c>
      <c r="E232" s="121">
        <v>7070</v>
      </c>
      <c r="F232" s="90" t="s">
        <v>140</v>
      </c>
      <c r="G232" s="58" t="s">
        <v>14</v>
      </c>
      <c r="H232" s="151"/>
    </row>
  </sheetData>
  <phoneticPr fontId="12" type="noConversion"/>
  <conditionalFormatting sqref="A102:D109">
    <cfRule type="expression" dxfId="6" priority="5" stopIfTrue="1">
      <formula>IF(ISBLANK($I102),0,NOT(IFERROR(FIND(#REF!,$I102),0)))</formula>
    </cfRule>
  </conditionalFormatting>
  <conditionalFormatting sqref="C121">
    <cfRule type="expression" dxfId="5" priority="315" stopIfTrue="1">
      <formula>IF(ISBLANK($H121),0,NOT(IFERROR(FIND($G$1,$H121),0)))</formula>
    </cfRule>
  </conditionalFormatting>
  <conditionalFormatting sqref="D121">
    <cfRule type="expression" dxfId="4" priority="351" stopIfTrue="1">
      <formula>IF(ISBLANK(#REF!),0,NOT(IFERROR(FIND(#REF!,#REF!),0)))</formula>
    </cfRule>
  </conditionalFormatting>
  <conditionalFormatting sqref="G102:G109">
    <cfRule type="expression" dxfId="3" priority="2" stopIfTrue="1">
      <formula>IF(ISBLANK($I102),0,NOT(IFERROR(FIND(#REF!,$I102),0)))</formula>
    </cfRule>
  </conditionalFormatting>
  <pageMargins left="0.7" right="0.7" top="0.75" bottom="0.75" header="0.3" footer="0.3"/>
  <pageSetup paperSize="9" orientation="portrait" horizontalDpi="4294967295" verticalDpi="4294967295"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3CCE2B-3C62-4528-BFFF-5FF714003158}">
  <dimension ref="A6:G27"/>
  <sheetViews>
    <sheetView zoomScale="70" zoomScaleNormal="70" workbookViewId="0">
      <selection activeCell="A16" sqref="A16"/>
    </sheetView>
  </sheetViews>
  <sheetFormatPr baseColWidth="10" defaultColWidth="9" defaultRowHeight="15"/>
  <cols>
    <col min="1" max="1" width="9" style="340"/>
    <col min="2" max="2" width="84.6640625" style="340" customWidth="1"/>
    <col min="3" max="3" width="39.1640625" style="361" customWidth="1"/>
    <col min="4" max="6" width="38.5" style="340" customWidth="1"/>
    <col min="7" max="7" width="36.1640625" style="340" customWidth="1"/>
    <col min="8" max="16384" width="9" style="340"/>
  </cols>
  <sheetData>
    <row r="6" spans="1:7" ht="16">
      <c r="A6" s="408" t="s">
        <v>544</v>
      </c>
      <c r="B6" s="408"/>
      <c r="C6" s="408"/>
      <c r="D6" s="408"/>
      <c r="E6" s="408"/>
      <c r="F6" s="408"/>
      <c r="G6" s="408"/>
    </row>
    <row r="7" spans="1:7">
      <c r="A7" s="341">
        <v>13</v>
      </c>
      <c r="B7" s="341" t="s">
        <v>545</v>
      </c>
      <c r="C7" s="342" t="s">
        <v>703</v>
      </c>
      <c r="D7" s="342" t="s">
        <v>748</v>
      </c>
      <c r="E7" s="343"/>
      <c r="F7" s="343"/>
      <c r="G7" s="343"/>
    </row>
    <row r="8" spans="1:7">
      <c r="A8" s="344"/>
      <c r="B8" s="344"/>
      <c r="C8" s="345"/>
      <c r="D8" s="345"/>
      <c r="E8" s="346"/>
      <c r="F8" s="346"/>
      <c r="G8" s="346"/>
    </row>
    <row r="9" spans="1:7">
      <c r="A9" s="347">
        <v>13.1</v>
      </c>
      <c r="B9" s="347" t="s">
        <v>546</v>
      </c>
      <c r="C9" s="348" t="s">
        <v>547</v>
      </c>
      <c r="D9" s="348" t="s">
        <v>547</v>
      </c>
      <c r="E9" s="346"/>
      <c r="F9" s="346"/>
      <c r="G9" s="349"/>
    </row>
    <row r="10" spans="1:7" ht="16">
      <c r="A10" s="347">
        <v>13.2</v>
      </c>
      <c r="B10" s="350" t="s">
        <v>548</v>
      </c>
      <c r="C10" s="348" t="s">
        <v>549</v>
      </c>
      <c r="D10" s="348" t="s">
        <v>549</v>
      </c>
      <c r="E10" s="346"/>
      <c r="F10" s="346"/>
      <c r="G10" s="349"/>
    </row>
    <row r="11" spans="1:7">
      <c r="A11" s="347">
        <v>13.3</v>
      </c>
      <c r="B11" s="347" t="s">
        <v>550</v>
      </c>
      <c r="C11" s="348" t="s">
        <v>551</v>
      </c>
      <c r="D11" s="348" t="s">
        <v>551</v>
      </c>
      <c r="E11" s="346"/>
      <c r="F11" s="346"/>
      <c r="G11" s="349"/>
    </row>
    <row r="12" spans="1:7" ht="48">
      <c r="A12" s="347">
        <v>13.4</v>
      </c>
      <c r="B12" s="350" t="s">
        <v>552</v>
      </c>
      <c r="C12" s="351" t="s">
        <v>553</v>
      </c>
      <c r="D12" s="351" t="s">
        <v>943</v>
      </c>
      <c r="E12" s="352"/>
      <c r="F12" s="352"/>
      <c r="G12" s="352"/>
    </row>
    <row r="13" spans="1:7" ht="16">
      <c r="A13" s="347">
        <v>13.5</v>
      </c>
      <c r="B13" s="350" t="s">
        <v>554</v>
      </c>
      <c r="C13" s="351" t="s">
        <v>555</v>
      </c>
      <c r="D13" s="348" t="s">
        <v>555</v>
      </c>
      <c r="E13" s="352"/>
      <c r="F13" s="352"/>
      <c r="G13" s="352"/>
    </row>
    <row r="14" spans="1:7" ht="16">
      <c r="A14" s="347">
        <v>13.6</v>
      </c>
      <c r="B14" s="350" t="s">
        <v>556</v>
      </c>
      <c r="C14" s="351" t="s">
        <v>555</v>
      </c>
      <c r="D14" s="348" t="s">
        <v>555</v>
      </c>
      <c r="E14" s="352"/>
      <c r="F14" s="352"/>
      <c r="G14" s="352"/>
    </row>
    <row r="15" spans="1:7">
      <c r="A15" s="341">
        <v>14</v>
      </c>
      <c r="B15" s="341" t="s">
        <v>557</v>
      </c>
      <c r="C15" s="353" t="s">
        <v>76</v>
      </c>
      <c r="D15" s="354" t="s">
        <v>874</v>
      </c>
      <c r="E15" s="354" t="s">
        <v>876</v>
      </c>
      <c r="F15" s="354" t="s">
        <v>79</v>
      </c>
      <c r="G15" s="342" t="s">
        <v>99</v>
      </c>
    </row>
    <row r="16" spans="1:7">
      <c r="A16" s="344"/>
      <c r="B16" s="344"/>
      <c r="C16" s="345"/>
      <c r="D16" s="355"/>
      <c r="E16" s="355"/>
      <c r="F16" s="355"/>
      <c r="G16" s="345"/>
    </row>
    <row r="17" spans="1:7">
      <c r="A17" s="347">
        <v>14.1</v>
      </c>
      <c r="B17" s="347" t="s">
        <v>546</v>
      </c>
      <c r="C17" s="356" t="s">
        <v>547</v>
      </c>
      <c r="D17" s="356" t="s">
        <v>547</v>
      </c>
      <c r="E17" s="356" t="s">
        <v>547</v>
      </c>
      <c r="F17" s="357" t="s">
        <v>547</v>
      </c>
      <c r="G17" s="348" t="s">
        <v>547</v>
      </c>
    </row>
    <row r="18" spans="1:7" ht="16">
      <c r="A18" s="347">
        <v>14.2</v>
      </c>
      <c r="B18" s="350" t="s">
        <v>558</v>
      </c>
      <c r="C18" s="356" t="s">
        <v>559</v>
      </c>
      <c r="D18" s="356" t="s">
        <v>559</v>
      </c>
      <c r="E18" s="357" t="s">
        <v>560</v>
      </c>
      <c r="F18" s="357" t="s">
        <v>560</v>
      </c>
      <c r="G18" s="348" t="s">
        <v>560</v>
      </c>
    </row>
    <row r="19" spans="1:7" ht="16">
      <c r="A19" s="347">
        <v>14.3</v>
      </c>
      <c r="B19" s="350" t="s">
        <v>550</v>
      </c>
      <c r="C19" s="356" t="s">
        <v>551</v>
      </c>
      <c r="D19" s="357" t="s">
        <v>551</v>
      </c>
      <c r="E19" s="357" t="s">
        <v>551</v>
      </c>
      <c r="F19" s="357" t="s">
        <v>551</v>
      </c>
      <c r="G19" s="348" t="s">
        <v>551</v>
      </c>
    </row>
    <row r="20" spans="1:7" ht="48">
      <c r="A20" s="347">
        <v>14.4</v>
      </c>
      <c r="B20" s="350" t="s">
        <v>561</v>
      </c>
      <c r="C20" s="358" t="s">
        <v>562</v>
      </c>
      <c r="D20" s="358" t="s">
        <v>562</v>
      </c>
      <c r="E20" s="359" t="s">
        <v>563</v>
      </c>
      <c r="F20" s="359" t="s">
        <v>563</v>
      </c>
      <c r="G20" s="351" t="s">
        <v>564</v>
      </c>
    </row>
    <row r="21" spans="1:7" ht="16">
      <c r="A21" s="347">
        <v>14.5</v>
      </c>
      <c r="B21" s="350" t="s">
        <v>565</v>
      </c>
      <c r="C21" s="358" t="s">
        <v>566</v>
      </c>
      <c r="D21" s="358" t="s">
        <v>566</v>
      </c>
      <c r="E21" s="358" t="s">
        <v>566</v>
      </c>
      <c r="F21" s="359" t="s">
        <v>566</v>
      </c>
      <c r="G21" s="348" t="s">
        <v>567</v>
      </c>
    </row>
    <row r="22" spans="1:7" ht="16">
      <c r="A22" s="347">
        <v>14.6</v>
      </c>
      <c r="B22" s="347" t="s">
        <v>554</v>
      </c>
      <c r="C22" s="358" t="s">
        <v>555</v>
      </c>
      <c r="D22" s="358" t="s">
        <v>555</v>
      </c>
      <c r="E22" s="358" t="s">
        <v>555</v>
      </c>
      <c r="F22" s="359" t="s">
        <v>555</v>
      </c>
      <c r="G22" s="351" t="s">
        <v>555</v>
      </c>
    </row>
    <row r="23" spans="1:7" ht="16">
      <c r="A23" s="347">
        <v>14.7</v>
      </c>
      <c r="B23" s="347" t="s">
        <v>556</v>
      </c>
      <c r="C23" s="358" t="s">
        <v>555</v>
      </c>
      <c r="D23" s="358" t="s">
        <v>555</v>
      </c>
      <c r="E23" s="358" t="s">
        <v>555</v>
      </c>
      <c r="F23" s="359" t="s">
        <v>555</v>
      </c>
      <c r="G23" s="351" t="s">
        <v>555</v>
      </c>
    </row>
    <row r="24" spans="1:7">
      <c r="C24" s="340"/>
    </row>
    <row r="25" spans="1:7">
      <c r="C25" s="360"/>
      <c r="D25" s="360"/>
      <c r="E25" s="360"/>
      <c r="F25" s="360"/>
    </row>
    <row r="26" spans="1:7">
      <c r="C26" s="340"/>
    </row>
    <row r="27" spans="1:7">
      <c r="C27" s="340"/>
    </row>
  </sheetData>
  <mergeCells count="1">
    <mergeCell ref="A6:G6"/>
  </mergeCells>
  <conditionalFormatting sqref="D17:D21">
    <cfRule type="duplicateValues" dxfId="2" priority="1"/>
  </conditionalFormatting>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3D2A5E-FE50-4CEA-9246-EC9E1FF63478}">
  <dimension ref="A4:H88"/>
  <sheetViews>
    <sheetView topLeftCell="A15" zoomScale="55" zoomScaleNormal="55" workbookViewId="0">
      <selection activeCell="C8" sqref="C8"/>
    </sheetView>
  </sheetViews>
  <sheetFormatPr baseColWidth="10" defaultColWidth="9" defaultRowHeight="15"/>
  <cols>
    <col min="1" max="1" width="9" style="340"/>
    <col min="2" max="2" width="84.6640625" style="340" customWidth="1"/>
    <col min="3" max="3" width="45.33203125" style="361" customWidth="1"/>
    <col min="4" max="4" width="40.83203125" style="340" customWidth="1"/>
    <col min="5" max="5" width="44" style="340" customWidth="1"/>
    <col min="6" max="6" width="41.6640625" style="340" customWidth="1"/>
    <col min="7" max="7" width="43.1640625" style="340" customWidth="1"/>
    <col min="8" max="8" width="37.83203125" style="340" customWidth="1"/>
    <col min="9" max="16384" width="9" style="340"/>
  </cols>
  <sheetData>
    <row r="4" spans="1:8">
      <c r="C4" s="362" t="s">
        <v>1034</v>
      </c>
    </row>
    <row r="6" spans="1:8" ht="16">
      <c r="A6" s="409" t="s">
        <v>932</v>
      </c>
      <c r="B6" s="410"/>
      <c r="C6" s="410"/>
      <c r="D6" s="410"/>
      <c r="E6" s="410"/>
      <c r="F6" s="410"/>
      <c r="G6" s="410"/>
      <c r="H6" s="410"/>
    </row>
    <row r="7" spans="1:8">
      <c r="A7" s="363">
        <v>24</v>
      </c>
      <c r="B7" s="363" t="s">
        <v>1035</v>
      </c>
      <c r="C7" s="364" t="s">
        <v>790</v>
      </c>
      <c r="D7" s="365"/>
      <c r="E7" s="365"/>
      <c r="F7" s="365"/>
      <c r="G7" s="365"/>
      <c r="H7" s="365"/>
    </row>
    <row r="8" spans="1:8">
      <c r="A8" s="366"/>
      <c r="B8" s="366"/>
      <c r="C8" s="345"/>
      <c r="D8" s="345"/>
      <c r="E8" s="367"/>
      <c r="F8" s="367"/>
      <c r="G8" s="367"/>
      <c r="H8" s="367"/>
    </row>
    <row r="9" spans="1:8">
      <c r="A9" s="366">
        <v>24.1</v>
      </c>
      <c r="B9" s="366" t="s">
        <v>1036</v>
      </c>
      <c r="C9" s="367" t="s">
        <v>555</v>
      </c>
      <c r="D9" s="345"/>
      <c r="E9" s="367"/>
      <c r="F9" s="367"/>
      <c r="G9" s="367"/>
      <c r="H9" s="367"/>
    </row>
    <row r="10" spans="1:8" ht="32">
      <c r="A10" s="366">
        <v>24.2</v>
      </c>
      <c r="B10" s="366" t="s">
        <v>1037</v>
      </c>
      <c r="C10" s="368" t="s">
        <v>1038</v>
      </c>
      <c r="D10" s="345"/>
      <c r="E10" s="367"/>
      <c r="F10" s="367"/>
      <c r="G10" s="367"/>
      <c r="H10" s="367"/>
    </row>
    <row r="11" spans="1:8" ht="32">
      <c r="A11" s="366">
        <v>24.3</v>
      </c>
      <c r="B11" s="369" t="s">
        <v>1039</v>
      </c>
      <c r="C11" s="368" t="s">
        <v>1040</v>
      </c>
      <c r="D11" s="345"/>
      <c r="E11" s="367"/>
      <c r="F11" s="367"/>
      <c r="G11" s="367"/>
      <c r="H11" s="367"/>
    </row>
    <row r="12" spans="1:8" ht="32">
      <c r="A12" s="366">
        <v>24.4</v>
      </c>
      <c r="B12" s="369" t="s">
        <v>1041</v>
      </c>
      <c r="C12" s="367" t="s">
        <v>1042</v>
      </c>
      <c r="D12" s="345"/>
      <c r="E12" s="367"/>
      <c r="F12" s="367"/>
      <c r="G12" s="367"/>
      <c r="H12" s="367"/>
    </row>
    <row r="13" spans="1:8" ht="48">
      <c r="A13" s="366">
        <v>24.5</v>
      </c>
      <c r="B13" s="369" t="s">
        <v>1043</v>
      </c>
      <c r="C13" s="367" t="s">
        <v>555</v>
      </c>
      <c r="D13" s="345"/>
      <c r="E13" s="367"/>
      <c r="F13" s="367"/>
      <c r="G13" s="367"/>
      <c r="H13" s="367"/>
    </row>
    <row r="14" spans="1:8" ht="32">
      <c r="A14" s="366">
        <v>24.6</v>
      </c>
      <c r="B14" s="369" t="s">
        <v>1044</v>
      </c>
      <c r="C14" s="367" t="s">
        <v>555</v>
      </c>
      <c r="D14" s="345"/>
      <c r="E14" s="367"/>
      <c r="F14" s="367"/>
      <c r="G14" s="367"/>
      <c r="H14" s="367"/>
    </row>
    <row r="15" spans="1:8">
      <c r="A15" s="366">
        <v>24.7</v>
      </c>
      <c r="B15" s="366" t="s">
        <v>1045</v>
      </c>
      <c r="C15" s="367" t="s">
        <v>555</v>
      </c>
      <c r="D15" s="345"/>
      <c r="E15" s="367"/>
      <c r="F15" s="367"/>
      <c r="G15" s="367"/>
      <c r="H15" s="367"/>
    </row>
    <row r="16" spans="1:8">
      <c r="A16" s="366">
        <v>24.8</v>
      </c>
      <c r="B16" s="366" t="s">
        <v>1046</v>
      </c>
      <c r="C16" s="367" t="s">
        <v>555</v>
      </c>
      <c r="D16" s="345"/>
      <c r="E16" s="367"/>
      <c r="F16" s="367"/>
      <c r="G16" s="367"/>
      <c r="H16" s="367"/>
    </row>
    <row r="17" spans="1:8">
      <c r="A17" s="366">
        <v>24.9</v>
      </c>
      <c r="B17" s="366" t="s">
        <v>1047</v>
      </c>
      <c r="C17" s="367" t="s">
        <v>555</v>
      </c>
      <c r="D17" s="345"/>
      <c r="E17" s="367"/>
      <c r="F17" s="367"/>
      <c r="G17" s="367"/>
      <c r="H17" s="367"/>
    </row>
    <row r="18" spans="1:8">
      <c r="A18" s="370">
        <v>24.1</v>
      </c>
      <c r="B18" s="366" t="s">
        <v>592</v>
      </c>
      <c r="C18" s="367" t="s">
        <v>555</v>
      </c>
      <c r="D18" s="345"/>
      <c r="E18" s="367"/>
      <c r="F18" s="367"/>
      <c r="G18" s="367"/>
      <c r="H18" s="367"/>
    </row>
    <row r="19" spans="1:8">
      <c r="A19" s="366">
        <v>24.11</v>
      </c>
      <c r="B19" s="366" t="s">
        <v>1048</v>
      </c>
      <c r="C19" s="371" t="s">
        <v>1049</v>
      </c>
      <c r="D19" s="345"/>
      <c r="E19" s="367"/>
      <c r="F19" s="367"/>
      <c r="G19" s="367"/>
      <c r="H19" s="367"/>
    </row>
    <row r="20" spans="1:8">
      <c r="A20" s="344"/>
      <c r="B20" s="344"/>
      <c r="C20" s="345"/>
      <c r="D20" s="345"/>
      <c r="E20" s="347"/>
      <c r="F20" s="347"/>
      <c r="G20" s="347"/>
      <c r="H20" s="347"/>
    </row>
    <row r="21" spans="1:8" s="374" customFormat="1">
      <c r="A21" s="372">
        <v>26</v>
      </c>
      <c r="B21" s="372" t="s">
        <v>1050</v>
      </c>
      <c r="C21" s="364" t="s">
        <v>790</v>
      </c>
      <c r="D21" s="373"/>
      <c r="E21" s="373"/>
      <c r="F21" s="373"/>
      <c r="G21" s="373"/>
      <c r="H21" s="373"/>
    </row>
    <row r="22" spans="1:8">
      <c r="A22" s="344"/>
      <c r="B22" s="344"/>
      <c r="C22" s="345" t="s">
        <v>1031</v>
      </c>
      <c r="D22" s="345"/>
      <c r="E22" s="349"/>
      <c r="F22" s="349"/>
      <c r="G22" s="349"/>
      <c r="H22" s="349"/>
    </row>
    <row r="23" spans="1:8" ht="32">
      <c r="A23" s="347">
        <v>26.1</v>
      </c>
      <c r="B23" s="350" t="s">
        <v>1051</v>
      </c>
      <c r="C23" s="367" t="s">
        <v>555</v>
      </c>
      <c r="D23" s="345"/>
      <c r="E23" s="349"/>
      <c r="F23" s="349"/>
      <c r="G23" s="349"/>
      <c r="H23" s="349"/>
    </row>
    <row r="24" spans="1:8" ht="48">
      <c r="A24" s="347">
        <v>26.2</v>
      </c>
      <c r="B24" s="350" t="s">
        <v>1052</v>
      </c>
      <c r="C24" s="367" t="s">
        <v>555</v>
      </c>
      <c r="D24" s="345"/>
      <c r="E24" s="349"/>
      <c r="F24" s="349"/>
      <c r="G24" s="349"/>
      <c r="H24" s="349"/>
    </row>
    <row r="25" spans="1:8" ht="16">
      <c r="A25" s="347">
        <v>26.3</v>
      </c>
      <c r="B25" s="350" t="s">
        <v>1053</v>
      </c>
      <c r="C25" s="367" t="s">
        <v>555</v>
      </c>
      <c r="D25" s="345"/>
      <c r="E25" s="349"/>
      <c r="F25" s="349"/>
      <c r="G25" s="349"/>
      <c r="H25" s="349"/>
    </row>
    <row r="26" spans="1:8" ht="16">
      <c r="A26" s="347">
        <v>26.4</v>
      </c>
      <c r="B26" s="350" t="s">
        <v>1054</v>
      </c>
      <c r="C26" s="367" t="s">
        <v>1055</v>
      </c>
      <c r="D26" s="345"/>
      <c r="E26" s="349"/>
      <c r="F26" s="349"/>
      <c r="G26" s="349"/>
      <c r="H26" s="349"/>
    </row>
    <row r="27" spans="1:8" ht="16">
      <c r="A27" s="347">
        <v>26.5</v>
      </c>
      <c r="B27" s="350" t="s">
        <v>1046</v>
      </c>
      <c r="C27" s="367" t="s">
        <v>555</v>
      </c>
      <c r="D27" s="345"/>
      <c r="E27" s="349"/>
      <c r="F27" s="349"/>
      <c r="G27" s="349"/>
      <c r="H27" s="349"/>
    </row>
    <row r="28" spans="1:8" ht="16">
      <c r="A28" s="347">
        <v>26.6</v>
      </c>
      <c r="B28" s="350" t="s">
        <v>1047</v>
      </c>
      <c r="C28" s="367" t="s">
        <v>555</v>
      </c>
      <c r="D28" s="345"/>
      <c r="E28" s="349"/>
      <c r="F28" s="349"/>
      <c r="G28" s="349"/>
      <c r="H28" s="349"/>
    </row>
    <row r="29" spans="1:8" ht="16">
      <c r="A29" s="347">
        <v>26.7</v>
      </c>
      <c r="B29" s="350" t="s">
        <v>592</v>
      </c>
      <c r="C29" s="367" t="s">
        <v>555</v>
      </c>
      <c r="D29" s="345"/>
      <c r="E29" s="349"/>
      <c r="F29" s="349"/>
      <c r="G29" s="349"/>
      <c r="H29" s="349"/>
    </row>
    <row r="30" spans="1:8" ht="16">
      <c r="A30" s="347">
        <v>26.8</v>
      </c>
      <c r="B30" s="350" t="s">
        <v>1048</v>
      </c>
      <c r="C30" s="371" t="s">
        <v>1049</v>
      </c>
      <c r="D30" s="345"/>
      <c r="E30" s="349"/>
      <c r="F30" s="349"/>
      <c r="G30" s="349"/>
      <c r="H30" s="349"/>
    </row>
    <row r="31" spans="1:8">
      <c r="A31" s="347"/>
      <c r="B31" s="347"/>
      <c r="C31" s="375"/>
      <c r="D31" s="345"/>
      <c r="E31" s="349"/>
      <c r="F31" s="349"/>
      <c r="G31" s="349"/>
      <c r="H31" s="349"/>
    </row>
    <row r="32" spans="1:8">
      <c r="A32" s="363">
        <v>31</v>
      </c>
      <c r="B32" s="363" t="s">
        <v>568</v>
      </c>
      <c r="C32" s="364" t="s">
        <v>34</v>
      </c>
      <c r="D32" s="364" t="s">
        <v>88</v>
      </c>
      <c r="E32" s="365"/>
      <c r="F32" s="365"/>
      <c r="G32" s="365"/>
      <c r="H32" s="365"/>
    </row>
    <row r="33" spans="1:8">
      <c r="A33" s="344"/>
      <c r="B33" s="344"/>
      <c r="C33" s="345"/>
      <c r="D33" s="345"/>
      <c r="E33" s="349"/>
      <c r="F33" s="349"/>
      <c r="G33" s="349"/>
      <c r="H33" s="349"/>
    </row>
    <row r="34" spans="1:8">
      <c r="A34" s="347">
        <v>31.1</v>
      </c>
      <c r="B34" s="347" t="s">
        <v>546</v>
      </c>
      <c r="C34" s="348" t="s">
        <v>555</v>
      </c>
      <c r="D34" s="348" t="s">
        <v>555</v>
      </c>
      <c r="E34" s="349"/>
      <c r="F34" s="349"/>
      <c r="G34" s="349"/>
      <c r="H34" s="349"/>
    </row>
    <row r="35" spans="1:8" ht="32">
      <c r="A35" s="347">
        <v>31.2</v>
      </c>
      <c r="B35" s="350" t="s">
        <v>569</v>
      </c>
      <c r="C35" s="348" t="s">
        <v>570</v>
      </c>
      <c r="D35" s="348" t="s">
        <v>570</v>
      </c>
      <c r="E35" s="349"/>
      <c r="F35" s="349"/>
      <c r="G35" s="349"/>
      <c r="H35" s="349"/>
    </row>
    <row r="36" spans="1:8">
      <c r="A36" s="347">
        <v>31.3</v>
      </c>
      <c r="B36" s="347" t="s">
        <v>556</v>
      </c>
      <c r="C36" s="348" t="s">
        <v>555</v>
      </c>
      <c r="D36" s="348" t="s">
        <v>555</v>
      </c>
      <c r="E36" s="349"/>
      <c r="F36" s="349"/>
      <c r="G36" s="349"/>
      <c r="H36" s="349"/>
    </row>
    <row r="37" spans="1:8">
      <c r="A37" s="347"/>
      <c r="B37" s="350"/>
      <c r="C37" s="351"/>
      <c r="D37" s="351"/>
      <c r="E37" s="351"/>
      <c r="F37" s="351"/>
      <c r="G37" s="351"/>
      <c r="H37" s="351"/>
    </row>
    <row r="38" spans="1:8">
      <c r="A38" s="363">
        <v>32</v>
      </c>
      <c r="B38" s="372" t="s">
        <v>933</v>
      </c>
      <c r="C38" s="342" t="s">
        <v>37</v>
      </c>
      <c r="D38" s="342" t="s">
        <v>686</v>
      </c>
      <c r="E38" s="342" t="s">
        <v>101</v>
      </c>
      <c r="F38" s="365"/>
      <c r="G38" s="365"/>
      <c r="H38" s="365"/>
    </row>
    <row r="39" spans="1:8">
      <c r="A39" s="344"/>
      <c r="B39" s="344"/>
      <c r="C39" s="345"/>
      <c r="D39" s="345"/>
      <c r="E39" s="376"/>
      <c r="F39" s="349"/>
      <c r="G39" s="349"/>
      <c r="H39" s="349"/>
    </row>
    <row r="40" spans="1:8">
      <c r="A40" s="347">
        <v>32.1</v>
      </c>
      <c r="B40" s="347" t="s">
        <v>546</v>
      </c>
      <c r="C40" s="348" t="s">
        <v>555</v>
      </c>
      <c r="D40" s="348" t="s">
        <v>555</v>
      </c>
      <c r="E40" s="348" t="s">
        <v>555</v>
      </c>
      <c r="F40" s="349"/>
      <c r="G40" s="349"/>
      <c r="H40" s="349"/>
    </row>
    <row r="41" spans="1:8" ht="32">
      <c r="A41" s="347">
        <v>32.200000000000003</v>
      </c>
      <c r="B41" s="350" t="s">
        <v>571</v>
      </c>
      <c r="C41" s="348" t="s">
        <v>572</v>
      </c>
      <c r="D41" s="348" t="s">
        <v>572</v>
      </c>
      <c r="E41" s="351" t="s">
        <v>573</v>
      </c>
      <c r="F41" s="349"/>
      <c r="G41" s="349"/>
      <c r="H41" s="349"/>
    </row>
    <row r="42" spans="1:8" ht="16">
      <c r="A42" s="347">
        <v>32.299999999999997</v>
      </c>
      <c r="B42" s="350" t="s">
        <v>556</v>
      </c>
      <c r="C42" s="351" t="s">
        <v>555</v>
      </c>
      <c r="D42" s="351" t="s">
        <v>555</v>
      </c>
      <c r="E42" s="348" t="s">
        <v>555</v>
      </c>
      <c r="F42" s="349"/>
      <c r="G42" s="349"/>
      <c r="H42" s="349"/>
    </row>
    <row r="43" spans="1:8">
      <c r="A43" s="347"/>
      <c r="B43" s="347"/>
      <c r="C43" s="348"/>
      <c r="D43" s="348"/>
      <c r="E43" s="348"/>
      <c r="F43" s="347"/>
      <c r="G43" s="347"/>
      <c r="H43" s="347"/>
    </row>
    <row r="44" spans="1:8">
      <c r="A44" s="363">
        <v>33</v>
      </c>
      <c r="B44" s="363" t="s">
        <v>574</v>
      </c>
      <c r="C44" s="342" t="s">
        <v>104</v>
      </c>
      <c r="D44" s="342" t="s">
        <v>114</v>
      </c>
      <c r="E44" s="342" t="s">
        <v>142</v>
      </c>
      <c r="F44" s="365"/>
      <c r="G44" s="365"/>
      <c r="H44" s="365"/>
    </row>
    <row r="45" spans="1:8">
      <c r="A45" s="344"/>
      <c r="B45" s="344"/>
      <c r="C45" s="345"/>
      <c r="D45" s="345"/>
      <c r="E45" s="345"/>
      <c r="F45" s="349"/>
      <c r="G45" s="349"/>
      <c r="H45" s="349"/>
    </row>
    <row r="46" spans="1:8">
      <c r="A46" s="347">
        <v>33.299999999999997</v>
      </c>
      <c r="B46" s="347" t="s">
        <v>546</v>
      </c>
      <c r="C46" s="348" t="s">
        <v>575</v>
      </c>
      <c r="D46" s="348" t="s">
        <v>576</v>
      </c>
      <c r="E46" s="348" t="s">
        <v>576</v>
      </c>
      <c r="F46" s="349"/>
      <c r="G46" s="349"/>
      <c r="H46" s="349"/>
    </row>
    <row r="47" spans="1:8" ht="32">
      <c r="A47" s="347">
        <v>33.4</v>
      </c>
      <c r="B47" s="350" t="s">
        <v>571</v>
      </c>
      <c r="C47" s="351" t="s">
        <v>577</v>
      </c>
      <c r="D47" s="351" t="s">
        <v>573</v>
      </c>
      <c r="E47" s="351" t="s">
        <v>578</v>
      </c>
      <c r="F47" s="349"/>
      <c r="G47" s="349"/>
      <c r="H47" s="349"/>
    </row>
    <row r="48" spans="1:8" ht="16">
      <c r="A48" s="347">
        <v>33.5</v>
      </c>
      <c r="B48" s="350" t="s">
        <v>556</v>
      </c>
      <c r="C48" s="351" t="s">
        <v>555</v>
      </c>
      <c r="D48" s="351" t="s">
        <v>555</v>
      </c>
      <c r="E48" s="351" t="s">
        <v>555</v>
      </c>
      <c r="F48" s="349"/>
      <c r="G48" s="349"/>
      <c r="H48" s="349"/>
    </row>
    <row r="49" spans="1:8" ht="16">
      <c r="A49" s="347">
        <v>33.6</v>
      </c>
      <c r="B49" s="347" t="s">
        <v>579</v>
      </c>
      <c r="C49" s="351" t="s">
        <v>580</v>
      </c>
      <c r="D49" s="351" t="s">
        <v>580</v>
      </c>
      <c r="E49" s="351" t="s">
        <v>580</v>
      </c>
      <c r="F49" s="349"/>
      <c r="G49" s="349"/>
      <c r="H49" s="349"/>
    </row>
    <row r="50" spans="1:8">
      <c r="A50" s="347">
        <v>33.700000000000003</v>
      </c>
      <c r="B50" s="347" t="s">
        <v>581</v>
      </c>
      <c r="C50" s="348" t="s">
        <v>555</v>
      </c>
      <c r="D50" s="348" t="s">
        <v>555</v>
      </c>
      <c r="E50" s="348" t="s">
        <v>555</v>
      </c>
      <c r="F50" s="349"/>
      <c r="G50" s="349"/>
      <c r="H50" s="349"/>
    </row>
    <row r="51" spans="1:8">
      <c r="A51" s="347"/>
      <c r="B51" s="347"/>
      <c r="C51" s="348"/>
      <c r="D51" s="348"/>
      <c r="E51" s="348"/>
      <c r="F51" s="348"/>
      <c r="G51" s="348"/>
      <c r="H51" s="348"/>
    </row>
    <row r="52" spans="1:8">
      <c r="A52" s="363">
        <v>34</v>
      </c>
      <c r="B52" s="372" t="s">
        <v>934</v>
      </c>
      <c r="C52" s="342" t="s">
        <v>582</v>
      </c>
      <c r="D52" s="342" t="s">
        <v>680</v>
      </c>
      <c r="E52" s="365"/>
      <c r="F52" s="365"/>
      <c r="G52" s="365"/>
      <c r="H52" s="365"/>
    </row>
    <row r="53" spans="1:8">
      <c r="A53" s="344"/>
      <c r="B53" s="344"/>
      <c r="C53" s="345"/>
      <c r="D53" s="345"/>
      <c r="E53" s="349"/>
      <c r="F53" s="349"/>
      <c r="G53" s="349"/>
      <c r="H53" s="349"/>
    </row>
    <row r="54" spans="1:8">
      <c r="A54" s="347">
        <v>34.1</v>
      </c>
      <c r="B54" s="347" t="s">
        <v>583</v>
      </c>
      <c r="C54" s="348" t="s">
        <v>555</v>
      </c>
      <c r="D54" s="348" t="s">
        <v>555</v>
      </c>
      <c r="E54" s="349"/>
      <c r="F54" s="349"/>
      <c r="G54" s="349"/>
      <c r="H54" s="349"/>
    </row>
    <row r="55" spans="1:8" ht="32">
      <c r="A55" s="347">
        <v>34.200000000000003</v>
      </c>
      <c r="B55" s="350" t="s">
        <v>584</v>
      </c>
      <c r="C55" s="351" t="s">
        <v>585</v>
      </c>
      <c r="D55" s="351" t="s">
        <v>585</v>
      </c>
      <c r="E55" s="349"/>
      <c r="F55" s="349"/>
      <c r="G55" s="349"/>
      <c r="H55" s="349"/>
    </row>
    <row r="56" spans="1:8" ht="32">
      <c r="A56" s="347">
        <v>34.299999999999997</v>
      </c>
      <c r="B56" s="350" t="s">
        <v>571</v>
      </c>
      <c r="C56" s="351" t="s">
        <v>586</v>
      </c>
      <c r="D56" s="351" t="s">
        <v>944</v>
      </c>
      <c r="E56" s="349"/>
      <c r="F56" s="349"/>
      <c r="G56" s="349"/>
      <c r="H56" s="349"/>
    </row>
    <row r="57" spans="1:8" ht="32">
      <c r="A57" s="347">
        <v>34.4</v>
      </c>
      <c r="B57" s="350" t="s">
        <v>587</v>
      </c>
      <c r="C57" s="348" t="s">
        <v>588</v>
      </c>
      <c r="D57" s="348" t="s">
        <v>588</v>
      </c>
      <c r="E57" s="349"/>
      <c r="F57" s="349"/>
      <c r="G57" s="349"/>
      <c r="H57" s="349"/>
    </row>
    <row r="58" spans="1:8">
      <c r="A58" s="347">
        <v>34.5</v>
      </c>
      <c r="B58" s="347" t="s">
        <v>556</v>
      </c>
      <c r="C58" s="348" t="s">
        <v>555</v>
      </c>
      <c r="D58" s="348" t="s">
        <v>555</v>
      </c>
      <c r="E58" s="349"/>
      <c r="F58" s="349"/>
      <c r="G58" s="349"/>
      <c r="H58" s="349"/>
    </row>
    <row r="59" spans="1:8" ht="16">
      <c r="A59" s="347">
        <v>34.6</v>
      </c>
      <c r="B59" s="347" t="s">
        <v>589</v>
      </c>
      <c r="C59" s="351" t="s">
        <v>590</v>
      </c>
      <c r="D59" s="351" t="s">
        <v>590</v>
      </c>
      <c r="E59" s="349"/>
      <c r="F59" s="349"/>
      <c r="G59" s="349"/>
      <c r="H59" s="349"/>
    </row>
    <row r="60" spans="1:8">
      <c r="A60" s="347">
        <v>34.700000000000003</v>
      </c>
      <c r="B60" s="347" t="s">
        <v>581</v>
      </c>
      <c r="C60" s="348" t="s">
        <v>555</v>
      </c>
      <c r="D60" s="348" t="s">
        <v>555</v>
      </c>
      <c r="E60" s="349"/>
      <c r="F60" s="349"/>
      <c r="G60" s="349"/>
      <c r="H60" s="349"/>
    </row>
    <row r="61" spans="1:8">
      <c r="A61" s="347">
        <v>34.799999999999997</v>
      </c>
      <c r="B61" s="347" t="s">
        <v>591</v>
      </c>
      <c r="C61" s="348" t="s">
        <v>555</v>
      </c>
      <c r="D61" s="348" t="s">
        <v>555</v>
      </c>
      <c r="E61" s="349"/>
      <c r="F61" s="349"/>
      <c r="G61" s="349"/>
      <c r="H61" s="349"/>
    </row>
    <row r="62" spans="1:8">
      <c r="A62" s="347">
        <v>34.9</v>
      </c>
      <c r="B62" s="347" t="s">
        <v>592</v>
      </c>
      <c r="C62" s="348" t="s">
        <v>555</v>
      </c>
      <c r="D62" s="348" t="s">
        <v>555</v>
      </c>
      <c r="E62" s="349"/>
      <c r="F62" s="349"/>
      <c r="G62" s="349"/>
      <c r="H62" s="349"/>
    </row>
    <row r="63" spans="1:8" ht="45" customHeight="1">
      <c r="A63" s="347"/>
      <c r="B63" s="347"/>
      <c r="C63" s="377" t="s">
        <v>593</v>
      </c>
      <c r="D63" s="377" t="s">
        <v>593</v>
      </c>
      <c r="E63" s="349"/>
      <c r="F63" s="349"/>
      <c r="G63" s="349"/>
      <c r="H63" s="349"/>
    </row>
    <row r="64" spans="1:8">
      <c r="A64" s="363">
        <v>35</v>
      </c>
      <c r="B64" s="363" t="s">
        <v>594</v>
      </c>
      <c r="C64" s="342" t="s">
        <v>232</v>
      </c>
      <c r="D64" s="364" t="s">
        <v>935</v>
      </c>
      <c r="E64" s="364" t="s">
        <v>228</v>
      </c>
      <c r="F64" s="364" t="s">
        <v>936</v>
      </c>
      <c r="G64" s="365"/>
      <c r="H64" s="365"/>
    </row>
    <row r="65" spans="1:8">
      <c r="A65" s="344"/>
      <c r="B65" s="344"/>
      <c r="C65" s="345"/>
      <c r="D65" s="345"/>
      <c r="E65" s="345"/>
      <c r="F65" s="345"/>
      <c r="G65" s="349"/>
      <c r="H65" s="349"/>
    </row>
    <row r="66" spans="1:8">
      <c r="A66" s="347">
        <v>35.1</v>
      </c>
      <c r="B66" s="347" t="s">
        <v>939</v>
      </c>
      <c r="C66" s="348" t="s">
        <v>595</v>
      </c>
      <c r="D66" s="348" t="s">
        <v>595</v>
      </c>
      <c r="E66" s="348" t="s">
        <v>595</v>
      </c>
      <c r="F66" s="367" t="s">
        <v>843</v>
      </c>
      <c r="G66" s="349"/>
      <c r="H66" s="349"/>
    </row>
    <row r="67" spans="1:8" ht="16">
      <c r="A67" s="347">
        <v>35.200000000000003</v>
      </c>
      <c r="B67" s="350" t="s">
        <v>596</v>
      </c>
      <c r="C67" s="348" t="s">
        <v>597</v>
      </c>
      <c r="D67" s="348" t="s">
        <v>597</v>
      </c>
      <c r="E67" s="348" t="s">
        <v>597</v>
      </c>
      <c r="F67" s="348" t="s">
        <v>597</v>
      </c>
      <c r="G67" s="349"/>
      <c r="H67" s="349"/>
    </row>
    <row r="68" spans="1:8" ht="32">
      <c r="A68" s="347">
        <v>35.299999999999997</v>
      </c>
      <c r="B68" s="350" t="s">
        <v>598</v>
      </c>
      <c r="C68" s="351" t="s">
        <v>599</v>
      </c>
      <c r="D68" s="351" t="s">
        <v>945</v>
      </c>
      <c r="E68" s="351" t="s">
        <v>600</v>
      </c>
      <c r="F68" s="351" t="s">
        <v>945</v>
      </c>
      <c r="G68" s="349"/>
      <c r="H68" s="349"/>
    </row>
    <row r="69" spans="1:8" ht="32">
      <c r="A69" s="347">
        <v>35.4</v>
      </c>
      <c r="B69" s="350" t="s">
        <v>601</v>
      </c>
      <c r="C69" s="351" t="s">
        <v>602</v>
      </c>
      <c r="D69" s="351" t="s">
        <v>603</v>
      </c>
      <c r="E69" s="351" t="s">
        <v>603</v>
      </c>
      <c r="F69" s="351" t="s">
        <v>937</v>
      </c>
      <c r="G69" s="349"/>
      <c r="H69" s="349"/>
    </row>
    <row r="70" spans="1:8">
      <c r="A70" s="347">
        <v>35.5</v>
      </c>
      <c r="B70" s="347" t="s">
        <v>1056</v>
      </c>
      <c r="C70" s="348" t="s">
        <v>604</v>
      </c>
      <c r="D70" s="348" t="s">
        <v>605</v>
      </c>
      <c r="E70" s="348" t="s">
        <v>605</v>
      </c>
      <c r="F70" s="348" t="s">
        <v>605</v>
      </c>
      <c r="G70" s="349"/>
      <c r="H70" s="349"/>
    </row>
    <row r="71" spans="1:8">
      <c r="A71" s="347">
        <v>35.6</v>
      </c>
      <c r="B71" s="347" t="s">
        <v>581</v>
      </c>
      <c r="C71" s="348" t="s">
        <v>555</v>
      </c>
      <c r="D71" s="348" t="s">
        <v>555</v>
      </c>
      <c r="E71" s="348" t="s">
        <v>555</v>
      </c>
      <c r="F71" s="348" t="s">
        <v>555</v>
      </c>
      <c r="G71" s="349"/>
      <c r="H71" s="349"/>
    </row>
    <row r="72" spans="1:8">
      <c r="A72" s="347"/>
      <c r="B72" s="347"/>
      <c r="C72" s="348"/>
      <c r="D72" s="348"/>
      <c r="E72" s="348"/>
      <c r="F72" s="348"/>
      <c r="G72" s="349"/>
      <c r="H72" s="349"/>
    </row>
    <row r="73" spans="1:8">
      <c r="A73" s="363">
        <v>36</v>
      </c>
      <c r="B73" s="372" t="s">
        <v>938</v>
      </c>
      <c r="C73" s="342" t="s">
        <v>606</v>
      </c>
      <c r="D73" s="342" t="s">
        <v>946</v>
      </c>
      <c r="E73" s="365"/>
      <c r="F73" s="365"/>
      <c r="G73" s="365"/>
      <c r="H73" s="365"/>
    </row>
    <row r="74" spans="1:8">
      <c r="A74" s="344"/>
      <c r="B74" s="378"/>
      <c r="C74" s="345"/>
      <c r="D74" s="345"/>
      <c r="E74" s="349"/>
      <c r="F74" s="349"/>
      <c r="G74" s="349"/>
      <c r="H74" s="349"/>
    </row>
    <row r="75" spans="1:8">
      <c r="A75" s="347">
        <v>36.1</v>
      </c>
      <c r="B75" s="366" t="s">
        <v>939</v>
      </c>
      <c r="C75" s="348" t="s">
        <v>595</v>
      </c>
      <c r="D75" s="348" t="s">
        <v>595</v>
      </c>
      <c r="E75" s="349"/>
      <c r="F75" s="349"/>
      <c r="G75" s="349"/>
      <c r="H75" s="349"/>
    </row>
    <row r="76" spans="1:8" ht="16">
      <c r="A76" s="347">
        <v>36.200000000000003</v>
      </c>
      <c r="B76" s="369" t="s">
        <v>607</v>
      </c>
      <c r="C76" s="348" t="s">
        <v>597</v>
      </c>
      <c r="D76" s="348" t="s">
        <v>940</v>
      </c>
      <c r="E76" s="349"/>
      <c r="F76" s="349"/>
      <c r="G76" s="349"/>
      <c r="H76" s="349"/>
    </row>
    <row r="77" spans="1:8" ht="112">
      <c r="A77" s="347">
        <v>36.299999999999997</v>
      </c>
      <c r="B77" s="369" t="s">
        <v>608</v>
      </c>
      <c r="C77" s="351" t="s">
        <v>609</v>
      </c>
      <c r="D77" s="351" t="s">
        <v>947</v>
      </c>
      <c r="E77" s="349"/>
      <c r="F77" s="349"/>
      <c r="G77" s="349"/>
      <c r="H77" s="349"/>
    </row>
    <row r="78" spans="1:8" ht="64">
      <c r="A78" s="347">
        <v>36.4</v>
      </c>
      <c r="B78" s="369" t="s">
        <v>601</v>
      </c>
      <c r="C78" s="351" t="s">
        <v>610</v>
      </c>
      <c r="D78" s="351" t="s">
        <v>948</v>
      </c>
      <c r="E78" s="349"/>
      <c r="F78" s="349"/>
      <c r="G78" s="349"/>
      <c r="H78" s="349"/>
    </row>
    <row r="79" spans="1:8" ht="36.5" customHeight="1">
      <c r="A79" s="347">
        <v>36.5</v>
      </c>
      <c r="B79" s="369" t="s">
        <v>941</v>
      </c>
      <c r="C79" s="348" t="s">
        <v>611</v>
      </c>
      <c r="D79" s="348" t="s">
        <v>611</v>
      </c>
      <c r="E79" s="349"/>
      <c r="F79" s="349"/>
      <c r="G79" s="349"/>
      <c r="H79" s="349"/>
    </row>
    <row r="80" spans="1:8" ht="64">
      <c r="A80" s="347">
        <v>36.6</v>
      </c>
      <c r="B80" s="369" t="s">
        <v>942</v>
      </c>
      <c r="C80" s="351" t="s">
        <v>612</v>
      </c>
      <c r="D80" s="351" t="s">
        <v>949</v>
      </c>
      <c r="E80" s="349"/>
      <c r="F80" s="349"/>
      <c r="G80" s="349"/>
      <c r="H80" s="349"/>
    </row>
    <row r="81" spans="1:8">
      <c r="A81" s="347">
        <v>36.700000000000003</v>
      </c>
      <c r="B81" s="366" t="s">
        <v>613</v>
      </c>
      <c r="C81" s="348" t="s">
        <v>555</v>
      </c>
      <c r="D81" s="348" t="s">
        <v>555</v>
      </c>
      <c r="E81" s="349"/>
      <c r="F81" s="349"/>
      <c r="G81" s="349"/>
      <c r="H81" s="349"/>
    </row>
    <row r="82" spans="1:8">
      <c r="A82" s="347">
        <v>36.799999999999997</v>
      </c>
      <c r="B82" s="366" t="s">
        <v>614</v>
      </c>
      <c r="C82" s="348" t="s">
        <v>555</v>
      </c>
      <c r="D82" s="348" t="s">
        <v>555</v>
      </c>
      <c r="E82" s="349"/>
      <c r="F82" s="349"/>
      <c r="G82" s="349"/>
      <c r="H82" s="349"/>
    </row>
    <row r="83" spans="1:8">
      <c r="A83" s="379"/>
      <c r="B83" s="379"/>
      <c r="C83" s="380"/>
      <c r="D83" s="379"/>
      <c r="E83" s="379"/>
      <c r="F83" s="379"/>
      <c r="G83" s="379"/>
      <c r="H83" s="379"/>
    </row>
    <row r="84" spans="1:8">
      <c r="C84" s="340"/>
    </row>
    <row r="85" spans="1:8">
      <c r="C85" s="340"/>
    </row>
    <row r="86" spans="1:8" ht="21">
      <c r="C86" s="340"/>
      <c r="F86" s="381"/>
    </row>
    <row r="87" spans="1:8">
      <c r="C87" s="340"/>
    </row>
    <row r="88" spans="1:8">
      <c r="C88" s="340"/>
    </row>
  </sheetData>
  <mergeCells count="1">
    <mergeCell ref="A6:H6"/>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P224"/>
  <sheetViews>
    <sheetView tabSelected="1" zoomScale="211" workbookViewId="0">
      <pane ySplit="1" topLeftCell="A2" activePane="bottomLeft" state="frozen"/>
      <selection pane="bottomLeft" activeCell="Q1" sqref="Q1:R1048576"/>
    </sheetView>
  </sheetViews>
  <sheetFormatPr baseColWidth="10" defaultColWidth="8.6640625" defaultRowHeight="12"/>
  <cols>
    <col min="1" max="1" width="9.5" style="162" bestFit="1" customWidth="1"/>
    <col min="2" max="4" width="8.6640625" style="162"/>
    <col min="5" max="5" width="25.83203125" style="162" customWidth="1"/>
    <col min="6" max="6" width="20" style="162" customWidth="1"/>
    <col min="7" max="7" width="18.5" style="162" customWidth="1"/>
    <col min="8" max="8" width="13" style="165" customWidth="1"/>
    <col min="9" max="9" width="8.6640625" style="162"/>
    <col min="10" max="10" width="12.6640625" style="163" bestFit="1" customWidth="1"/>
    <col min="11" max="16384" width="8.6640625" style="162"/>
  </cols>
  <sheetData>
    <row r="1" spans="1:16" ht="52">
      <c r="A1" s="160" t="s">
        <v>615</v>
      </c>
      <c r="B1" s="160" t="s">
        <v>616</v>
      </c>
      <c r="C1" s="160" t="s">
        <v>617</v>
      </c>
      <c r="D1" s="160" t="s">
        <v>618</v>
      </c>
      <c r="E1" s="160" t="s">
        <v>619</v>
      </c>
      <c r="F1" s="160" t="s">
        <v>620</v>
      </c>
      <c r="G1" s="160" t="s">
        <v>621</v>
      </c>
      <c r="H1" s="164" t="s">
        <v>622</v>
      </c>
      <c r="I1" s="160" t="s">
        <v>623</v>
      </c>
      <c r="J1" s="161" t="s">
        <v>624</v>
      </c>
      <c r="K1" s="160" t="s">
        <v>625</v>
      </c>
      <c r="L1" s="160" t="s">
        <v>626</v>
      </c>
      <c r="M1" s="160" t="s">
        <v>627</v>
      </c>
      <c r="N1" s="160" t="s">
        <v>628</v>
      </c>
      <c r="O1" s="160" t="s">
        <v>629</v>
      </c>
      <c r="P1" s="160" t="s">
        <v>630</v>
      </c>
    </row>
    <row r="2" spans="1:16" ht="13">
      <c r="A2" s="162" t="s">
        <v>631</v>
      </c>
      <c r="B2" s="162" t="s">
        <v>666</v>
      </c>
      <c r="D2" s="162" t="s">
        <v>410</v>
      </c>
      <c r="E2" s="162" t="s">
        <v>325</v>
      </c>
      <c r="F2" s="162" t="s">
        <v>324</v>
      </c>
      <c r="G2" s="162" t="s">
        <v>326</v>
      </c>
      <c r="H2" s="165">
        <f>VLOOKUP(F2,'SMB Pricelist'!B:E,4,FALSE)</f>
        <v>3080</v>
      </c>
      <c r="P2" s="170" t="s">
        <v>633</v>
      </c>
    </row>
    <row r="3" spans="1:16" ht="13">
      <c r="A3" s="162" t="s">
        <v>631</v>
      </c>
      <c r="B3" s="162" t="s">
        <v>666</v>
      </c>
      <c r="D3" s="162" t="s">
        <v>410</v>
      </c>
      <c r="E3" s="162" t="s">
        <v>334</v>
      </c>
      <c r="F3" s="162" t="s">
        <v>333</v>
      </c>
      <c r="G3" s="162" t="s">
        <v>335</v>
      </c>
      <c r="H3" s="165">
        <f>VLOOKUP(F3,'SMB Pricelist'!B:E,4,FALSE)</f>
        <v>5230</v>
      </c>
      <c r="P3" s="170" t="s">
        <v>633</v>
      </c>
    </row>
    <row r="4" spans="1:16" ht="13">
      <c r="A4" s="162" t="s">
        <v>631</v>
      </c>
      <c r="B4" s="162" t="s">
        <v>666</v>
      </c>
      <c r="D4" s="162" t="s">
        <v>410</v>
      </c>
      <c r="E4" s="162" t="s">
        <v>337</v>
      </c>
      <c r="F4" s="162" t="s">
        <v>336</v>
      </c>
      <c r="G4" s="162" t="s">
        <v>338</v>
      </c>
      <c r="H4" s="165">
        <f>VLOOKUP(F4,'SMB Pricelist'!B:E,4,FALSE)</f>
        <v>3250</v>
      </c>
      <c r="P4" s="170" t="s">
        <v>633</v>
      </c>
    </row>
    <row r="5" spans="1:16">
      <c r="A5" s="162" t="s">
        <v>631</v>
      </c>
      <c r="B5" s="162" t="s">
        <v>666</v>
      </c>
      <c r="D5" s="162" t="s">
        <v>410</v>
      </c>
      <c r="E5" s="162" t="s">
        <v>340</v>
      </c>
      <c r="F5" s="162" t="s">
        <v>339</v>
      </c>
      <c r="G5" s="162" t="s">
        <v>341</v>
      </c>
      <c r="H5" s="165">
        <f>VLOOKUP(F5,'SMB Pricelist'!B:E,4,FALSE)</f>
        <v>5450</v>
      </c>
      <c r="O5" s="178"/>
      <c r="P5" s="197" t="s">
        <v>633</v>
      </c>
    </row>
    <row r="6" spans="1:16">
      <c r="A6" s="162" t="s">
        <v>631</v>
      </c>
      <c r="B6" s="162" t="s">
        <v>666</v>
      </c>
      <c r="D6" s="162" t="s">
        <v>410</v>
      </c>
      <c r="E6" s="162" t="s">
        <v>850</v>
      </c>
      <c r="F6" s="162" t="s">
        <v>854</v>
      </c>
      <c r="G6" s="165" t="s">
        <v>851</v>
      </c>
      <c r="H6" s="165">
        <f>VLOOKUP(F6,'SMB Pricelist'!B:E,4,FALSE)</f>
        <v>4030</v>
      </c>
      <c r="P6" s="197" t="s">
        <v>633</v>
      </c>
    </row>
    <row r="7" spans="1:16" ht="13">
      <c r="A7" s="162" t="s">
        <v>631</v>
      </c>
      <c r="B7" s="162" t="s">
        <v>666</v>
      </c>
      <c r="D7" s="162" t="s">
        <v>410</v>
      </c>
      <c r="E7" s="162" t="s">
        <v>367</v>
      </c>
      <c r="F7" s="162" t="s">
        <v>366</v>
      </c>
      <c r="G7" s="162" t="s">
        <v>368</v>
      </c>
      <c r="H7" s="165">
        <f>VLOOKUP(F7,'Home Wifi'!B:E,4,FALSE)</f>
        <v>550</v>
      </c>
      <c r="P7" s="170" t="s">
        <v>633</v>
      </c>
    </row>
    <row r="8" spans="1:16" ht="13">
      <c r="A8" s="162" t="s">
        <v>631</v>
      </c>
      <c r="B8" s="162" t="s">
        <v>666</v>
      </c>
      <c r="D8" s="162" t="s">
        <v>410</v>
      </c>
      <c r="E8" s="162" t="s">
        <v>355</v>
      </c>
      <c r="F8" s="162" t="s">
        <v>354</v>
      </c>
      <c r="G8" s="162" t="s">
        <v>356</v>
      </c>
      <c r="H8" s="165">
        <f>VLOOKUP(F8,'Home Wifi'!B:E,4,FALSE)</f>
        <v>2470</v>
      </c>
      <c r="P8" s="170" t="s">
        <v>633</v>
      </c>
    </row>
    <row r="9" spans="1:16">
      <c r="A9" s="162" t="s">
        <v>631</v>
      </c>
      <c r="B9" s="162" t="s">
        <v>666</v>
      </c>
      <c r="D9" s="162" t="s">
        <v>410</v>
      </c>
      <c r="E9" s="162" t="s">
        <v>905</v>
      </c>
      <c r="F9" s="162" t="s">
        <v>907</v>
      </c>
      <c r="G9" s="162" t="s">
        <v>906</v>
      </c>
      <c r="H9" s="165">
        <f>VLOOKUP(F9,'Home Wifi'!B:E,4,FALSE)</f>
        <v>5690</v>
      </c>
      <c r="P9" s="197" t="s">
        <v>633</v>
      </c>
    </row>
    <row r="10" spans="1:16">
      <c r="A10" s="162" t="s">
        <v>631</v>
      </c>
      <c r="B10" s="162" t="s">
        <v>666</v>
      </c>
      <c r="D10" s="162" t="s">
        <v>410</v>
      </c>
      <c r="E10" s="162" t="s">
        <v>908</v>
      </c>
      <c r="F10" s="162" t="s">
        <v>912</v>
      </c>
      <c r="G10" s="165" t="s">
        <v>909</v>
      </c>
      <c r="H10" s="165">
        <f>VLOOKUP(F10,'SMB Pricelist'!B:E,4,FALSE)</f>
        <v>8440</v>
      </c>
      <c r="P10" s="197" t="s">
        <v>633</v>
      </c>
    </row>
    <row r="11" spans="1:16">
      <c r="A11" s="162" t="s">
        <v>631</v>
      </c>
      <c r="B11" s="162" t="s">
        <v>666</v>
      </c>
      <c r="D11" s="162" t="s">
        <v>410</v>
      </c>
      <c r="E11" s="162" t="s">
        <v>910</v>
      </c>
      <c r="F11" s="162" t="s">
        <v>913</v>
      </c>
      <c r="G11" s="165" t="s">
        <v>911</v>
      </c>
      <c r="H11" s="165">
        <f>VLOOKUP(F11,'SMB Pricelist'!B:E,4,FALSE)</f>
        <v>8540</v>
      </c>
      <c r="P11" s="197" t="s">
        <v>633</v>
      </c>
    </row>
    <row r="12" spans="1:16">
      <c r="A12" s="162" t="s">
        <v>631</v>
      </c>
      <c r="B12" s="162" t="s">
        <v>666</v>
      </c>
      <c r="D12" s="162" t="s">
        <v>410</v>
      </c>
      <c r="E12" s="162" t="s">
        <v>747</v>
      </c>
      <c r="F12" s="162" t="s">
        <v>707</v>
      </c>
      <c r="G12" s="162" t="s">
        <v>706</v>
      </c>
      <c r="H12" s="165">
        <f>VLOOKUP(F12,'Home Wifi'!B:E,4,FALSE)</f>
        <v>1870</v>
      </c>
    </row>
    <row r="13" spans="1:16">
      <c r="A13" s="162" t="s">
        <v>631</v>
      </c>
      <c r="B13" s="162" t="s">
        <v>666</v>
      </c>
      <c r="D13" s="162" t="s">
        <v>410</v>
      </c>
      <c r="E13" s="162" t="s">
        <v>331</v>
      </c>
      <c r="F13" s="162" t="s">
        <v>330</v>
      </c>
      <c r="G13" s="162" t="s">
        <v>332</v>
      </c>
      <c r="H13" s="165">
        <f>VLOOKUP(F13,'SMB Pricelist'!B:E,4,FALSE)</f>
        <v>3350</v>
      </c>
      <c r="O13" s="178"/>
      <c r="P13" s="197" t="s">
        <v>633</v>
      </c>
    </row>
    <row r="14" spans="1:16">
      <c r="A14" s="162" t="s">
        <v>631</v>
      </c>
      <c r="B14" s="162" t="s">
        <v>666</v>
      </c>
      <c r="D14" s="162" t="s">
        <v>410</v>
      </c>
      <c r="E14" s="162" t="s">
        <v>328</v>
      </c>
      <c r="F14" s="162" t="s">
        <v>327</v>
      </c>
      <c r="G14" s="162" t="s">
        <v>329</v>
      </c>
      <c r="H14" s="165">
        <f>VLOOKUP(F14,'SMB Pricelist'!B:E,4,FALSE)</f>
        <v>2980</v>
      </c>
      <c r="O14" s="178"/>
      <c r="P14" s="197" t="s">
        <v>633</v>
      </c>
    </row>
    <row r="15" spans="1:16">
      <c r="A15" s="162" t="s">
        <v>631</v>
      </c>
      <c r="B15" s="162" t="s">
        <v>666</v>
      </c>
      <c r="D15" s="162" t="s">
        <v>410</v>
      </c>
      <c r="E15" s="162" t="s">
        <v>352</v>
      </c>
      <c r="F15" s="162" t="s">
        <v>351</v>
      </c>
      <c r="G15" s="162" t="s">
        <v>353</v>
      </c>
      <c r="H15" s="165">
        <f>VLOOKUP(F15,'SME Pricelist'!B:E,4,FALSE)</f>
        <v>26350</v>
      </c>
      <c r="O15" s="178"/>
      <c r="P15" s="197" t="s">
        <v>633</v>
      </c>
    </row>
    <row r="16" spans="1:16" ht="13">
      <c r="A16" s="162" t="s">
        <v>631</v>
      </c>
      <c r="B16" s="162" t="s">
        <v>666</v>
      </c>
      <c r="D16" s="162" t="s">
        <v>410</v>
      </c>
      <c r="E16" s="162" t="s">
        <v>343</v>
      </c>
      <c r="F16" s="162" t="s">
        <v>342</v>
      </c>
      <c r="G16" s="162" t="s">
        <v>344</v>
      </c>
      <c r="H16" s="165">
        <f>VLOOKUP(F16,'SMB Pricelist'!B:E,4,FALSE)</f>
        <v>6370</v>
      </c>
      <c r="P16" s="170" t="s">
        <v>633</v>
      </c>
    </row>
    <row r="17" spans="1:16" ht="13">
      <c r="A17" s="162" t="s">
        <v>631</v>
      </c>
      <c r="B17" s="162" t="s">
        <v>666</v>
      </c>
      <c r="D17" s="162" t="s">
        <v>410</v>
      </c>
      <c r="E17" s="162" t="s">
        <v>349</v>
      </c>
      <c r="F17" s="162" t="s">
        <v>348</v>
      </c>
      <c r="G17" s="162" t="s">
        <v>350</v>
      </c>
      <c r="H17" s="165">
        <f>VLOOKUP(F17,'SMB Pricelist'!B:E,4,FALSE)</f>
        <v>7270</v>
      </c>
      <c r="P17" s="170" t="s">
        <v>633</v>
      </c>
    </row>
    <row r="18" spans="1:16" ht="13">
      <c r="A18" s="162" t="s">
        <v>631</v>
      </c>
      <c r="B18" s="162" t="s">
        <v>666</v>
      </c>
      <c r="D18" s="162" t="s">
        <v>410</v>
      </c>
      <c r="E18" s="162" t="s">
        <v>346</v>
      </c>
      <c r="F18" s="162" t="s">
        <v>345</v>
      </c>
      <c r="G18" s="162" t="s">
        <v>347</v>
      </c>
      <c r="H18" s="165">
        <f>VLOOKUP(F18,'SMB Pricelist'!B:E,4,FALSE)</f>
        <v>7660</v>
      </c>
      <c r="P18" s="170" t="s">
        <v>633</v>
      </c>
    </row>
    <row r="19" spans="1:16">
      <c r="A19" s="162" t="s">
        <v>631</v>
      </c>
      <c r="B19" s="162" t="s">
        <v>666</v>
      </c>
      <c r="D19" s="162" t="s">
        <v>410</v>
      </c>
      <c r="E19" s="162" t="s">
        <v>892</v>
      </c>
      <c r="F19" s="162" t="s">
        <v>894</v>
      </c>
      <c r="G19" s="162" t="s">
        <v>893</v>
      </c>
      <c r="H19" s="165">
        <f>VLOOKUP(F19,'SMB Pricelist'!B:E,4,FALSE)</f>
        <v>11920</v>
      </c>
      <c r="P19" s="197" t="s">
        <v>633</v>
      </c>
    </row>
    <row r="20" spans="1:16" ht="13">
      <c r="A20" s="162" t="s">
        <v>631</v>
      </c>
      <c r="B20" s="162" t="s">
        <v>666</v>
      </c>
      <c r="D20" s="162" t="s">
        <v>410</v>
      </c>
      <c r="E20" s="162" t="s">
        <v>321</v>
      </c>
      <c r="F20" s="162" t="s">
        <v>320</v>
      </c>
      <c r="G20" s="162" t="s">
        <v>322</v>
      </c>
      <c r="H20" s="165">
        <f>VLOOKUP(F20,'SMB Pricelist'!B:E,4,FALSE)</f>
        <v>1660</v>
      </c>
      <c r="P20" s="170" t="s">
        <v>633</v>
      </c>
    </row>
    <row r="21" spans="1:16" ht="13">
      <c r="A21" s="162" t="s">
        <v>631</v>
      </c>
      <c r="B21" s="162" t="s">
        <v>666</v>
      </c>
      <c r="D21" s="162" t="s">
        <v>410</v>
      </c>
      <c r="E21" s="162" t="s">
        <v>318</v>
      </c>
      <c r="F21" s="162" t="s">
        <v>317</v>
      </c>
      <c r="G21" s="162" t="s">
        <v>319</v>
      </c>
      <c r="H21" s="165">
        <f>VLOOKUP(F21,'SMB Pricelist'!B:E,4,FALSE)</f>
        <v>3970</v>
      </c>
      <c r="P21" s="170" t="s">
        <v>633</v>
      </c>
    </row>
    <row r="22" spans="1:16" ht="13">
      <c r="A22" s="162" t="s">
        <v>631</v>
      </c>
      <c r="B22" s="162" t="s">
        <v>666</v>
      </c>
      <c r="D22" s="162" t="s">
        <v>410</v>
      </c>
      <c r="E22" s="162" t="s">
        <v>846</v>
      </c>
      <c r="F22" s="162" t="s">
        <v>852</v>
      </c>
      <c r="G22" s="165" t="s">
        <v>847</v>
      </c>
      <c r="H22" s="165">
        <f>VLOOKUP(F22,'SMB Pricelist'!B:E,4,FALSE)</f>
        <v>2510</v>
      </c>
      <c r="P22" s="317" t="s">
        <v>633</v>
      </c>
    </row>
    <row r="23" spans="1:16">
      <c r="A23" s="162" t="s">
        <v>631</v>
      </c>
      <c r="B23" s="162" t="s">
        <v>666</v>
      </c>
      <c r="D23" s="162" t="s">
        <v>410</v>
      </c>
      <c r="E23" s="162" t="s">
        <v>848</v>
      </c>
      <c r="F23" s="162" t="s">
        <v>853</v>
      </c>
      <c r="G23" s="165" t="s">
        <v>849</v>
      </c>
      <c r="H23" s="165">
        <f>VLOOKUP(F23,'SMB Pricelist'!B:E,4,FALSE)</f>
        <v>5710</v>
      </c>
      <c r="P23" s="197" t="s">
        <v>633</v>
      </c>
    </row>
    <row r="24" spans="1:16" ht="13">
      <c r="A24" s="162" t="s">
        <v>631</v>
      </c>
      <c r="B24" s="162" t="s">
        <v>666</v>
      </c>
      <c r="D24" s="162" t="s">
        <v>410</v>
      </c>
      <c r="E24" s="162" t="s">
        <v>364</v>
      </c>
      <c r="F24" s="162" t="s">
        <v>363</v>
      </c>
      <c r="G24" s="162" t="s">
        <v>365</v>
      </c>
      <c r="H24" s="165">
        <f>VLOOKUP(F24,'Home Wifi'!B:E,4,FALSE)</f>
        <v>750</v>
      </c>
      <c r="P24" s="170" t="s">
        <v>633</v>
      </c>
    </row>
    <row r="25" spans="1:16" ht="13">
      <c r="A25" s="162" t="s">
        <v>631</v>
      </c>
      <c r="B25" s="162" t="s">
        <v>666</v>
      </c>
      <c r="D25" s="162" t="s">
        <v>410</v>
      </c>
      <c r="E25" s="162" t="s">
        <v>358</v>
      </c>
      <c r="F25" s="162" t="s">
        <v>357</v>
      </c>
      <c r="G25" s="162" t="s">
        <v>359</v>
      </c>
      <c r="H25" s="165">
        <f>VLOOKUP(F25,'Home Wifi'!B:E,4,FALSE)</f>
        <v>1210</v>
      </c>
      <c r="P25" s="170" t="s">
        <v>633</v>
      </c>
    </row>
    <row r="26" spans="1:16" ht="13">
      <c r="A26" s="162" t="s">
        <v>631</v>
      </c>
      <c r="B26" s="162" t="s">
        <v>666</v>
      </c>
      <c r="D26" s="162" t="s">
        <v>410</v>
      </c>
      <c r="E26" s="162" t="s">
        <v>361</v>
      </c>
      <c r="F26" s="162" t="s">
        <v>360</v>
      </c>
      <c r="G26" s="162" t="s">
        <v>362</v>
      </c>
      <c r="H26" s="165">
        <f>VLOOKUP(F26,'Home Wifi'!B:E,4,FALSE)</f>
        <v>1020</v>
      </c>
      <c r="P26" s="317" t="s">
        <v>633</v>
      </c>
    </row>
    <row r="27" spans="1:16">
      <c r="A27" s="162" t="s">
        <v>631</v>
      </c>
      <c r="B27" s="162" t="s">
        <v>666</v>
      </c>
      <c r="D27" s="162" t="s">
        <v>410</v>
      </c>
      <c r="E27" s="162" t="s">
        <v>743</v>
      </c>
      <c r="F27" s="162" t="s">
        <v>744</v>
      </c>
      <c r="G27" s="162" t="s">
        <v>745</v>
      </c>
      <c r="H27" s="165">
        <f>VLOOKUP(F27,'Home Wifi'!B:E,4,FALSE)</f>
        <v>1410</v>
      </c>
      <c r="P27" s="318" t="s">
        <v>633</v>
      </c>
    </row>
    <row r="28" spans="1:16">
      <c r="A28" s="162" t="s">
        <v>631</v>
      </c>
      <c r="B28" s="162" t="s">
        <v>666</v>
      </c>
      <c r="D28" s="162" t="s">
        <v>410</v>
      </c>
      <c r="E28" s="162" t="s">
        <v>901</v>
      </c>
      <c r="F28" s="162" t="s">
        <v>903</v>
      </c>
      <c r="G28" s="162" t="s">
        <v>902</v>
      </c>
      <c r="H28" s="165">
        <f>VLOOKUP(F28,'Home Wifi'!B:E,4,FALSE)</f>
        <v>3310</v>
      </c>
      <c r="P28" s="197" t="s">
        <v>633</v>
      </c>
    </row>
    <row r="29" spans="1:16">
      <c r="A29" s="162" t="s">
        <v>631</v>
      </c>
      <c r="B29" s="162" t="s">
        <v>820</v>
      </c>
      <c r="D29" s="162" t="s">
        <v>410</v>
      </c>
      <c r="E29" s="162" t="s">
        <v>542</v>
      </c>
      <c r="F29" s="162" t="s">
        <v>541</v>
      </c>
      <c r="G29" s="162" t="s">
        <v>543</v>
      </c>
      <c r="H29" s="165">
        <f>VLOOKUP(F29,'SME Pricelist'!B:E,4,FALSE)</f>
        <v>43170</v>
      </c>
      <c r="P29" s="166" t="s">
        <v>230</v>
      </c>
    </row>
    <row r="30" spans="1:16" ht="13">
      <c r="A30" s="162" t="s">
        <v>631</v>
      </c>
      <c r="B30" s="162" t="s">
        <v>820</v>
      </c>
      <c r="D30" s="162" t="s">
        <v>410</v>
      </c>
      <c r="E30" s="162" t="s">
        <v>834</v>
      </c>
      <c r="F30" s="162" t="s">
        <v>842</v>
      </c>
      <c r="G30" s="162" t="s">
        <v>835</v>
      </c>
      <c r="H30" s="165">
        <f>VLOOKUP(F30,'SME Pricelist'!B:E,4,FALSE)</f>
        <v>14350</v>
      </c>
      <c r="P30" s="167" t="s">
        <v>230</v>
      </c>
    </row>
    <row r="31" spans="1:16">
      <c r="A31" s="162" t="s">
        <v>631</v>
      </c>
      <c r="B31" s="162" t="s">
        <v>820</v>
      </c>
      <c r="D31" s="162" t="s">
        <v>410</v>
      </c>
      <c r="E31" s="287" t="s">
        <v>929</v>
      </c>
      <c r="F31" s="287" t="s">
        <v>959</v>
      </c>
      <c r="G31" s="287" t="s">
        <v>951</v>
      </c>
      <c r="H31" s="165" t="str">
        <f>VLOOKUP(F31,'SME Pricelist'!B:E,4,FALSE)</f>
        <v>Call and ask price</v>
      </c>
      <c r="P31" s="197" t="s">
        <v>230</v>
      </c>
    </row>
    <row r="32" spans="1:16">
      <c r="A32" s="162" t="s">
        <v>631</v>
      </c>
      <c r="B32" s="162" t="s">
        <v>820</v>
      </c>
      <c r="D32" s="162" t="s">
        <v>410</v>
      </c>
      <c r="E32" s="287" t="s">
        <v>930</v>
      </c>
      <c r="F32" s="287" t="s">
        <v>960</v>
      </c>
      <c r="G32" s="287" t="s">
        <v>952</v>
      </c>
      <c r="H32" s="165" t="str">
        <f>VLOOKUP(F32,'SME Pricelist'!B:E,4,FALSE)</f>
        <v>Call and ask price</v>
      </c>
      <c r="P32" s="197" t="s">
        <v>230</v>
      </c>
    </row>
    <row r="33" spans="1:16">
      <c r="A33" s="162" t="s">
        <v>631</v>
      </c>
      <c r="B33" s="162" t="s">
        <v>632</v>
      </c>
      <c r="D33" s="162" t="s">
        <v>410</v>
      </c>
      <c r="E33" s="162" t="s">
        <v>683</v>
      </c>
      <c r="F33" s="162" t="s">
        <v>508</v>
      </c>
      <c r="G33" s="162" t="s">
        <v>509</v>
      </c>
      <c r="H33" s="165" t="str">
        <f>VLOOKUP(F33,'SME Pricelist'!B:E,4,FALSE)</f>
        <v>Call and ask price</v>
      </c>
      <c r="P33" s="177" t="s">
        <v>633</v>
      </c>
    </row>
    <row r="34" spans="1:16">
      <c r="A34" s="162" t="s">
        <v>631</v>
      </c>
      <c r="B34" s="162" t="s">
        <v>632</v>
      </c>
      <c r="D34" s="162" t="s">
        <v>410</v>
      </c>
      <c r="E34" s="162" t="s">
        <v>676</v>
      </c>
      <c r="F34" s="162" t="s">
        <v>478</v>
      </c>
      <c r="G34" s="162" t="s">
        <v>479</v>
      </c>
      <c r="H34" s="165" t="str">
        <f>VLOOKUP(F34,'SME Pricelist'!B:E,4,FALSE)</f>
        <v>Call and ask price</v>
      </c>
      <c r="P34" s="177" t="s">
        <v>633</v>
      </c>
    </row>
    <row r="35" spans="1:16">
      <c r="A35" s="162" t="s">
        <v>631</v>
      </c>
      <c r="B35" s="162" t="s">
        <v>632</v>
      </c>
      <c r="D35" s="162" t="s">
        <v>410</v>
      </c>
      <c r="E35" s="162" t="s">
        <v>677</v>
      </c>
      <c r="F35" s="162" t="s">
        <v>480</v>
      </c>
      <c r="G35" s="162" t="s">
        <v>481</v>
      </c>
      <c r="H35" s="165" t="str">
        <f>VLOOKUP(F35,'SME Pricelist'!B:E,4,FALSE)</f>
        <v>Call and ask price</v>
      </c>
      <c r="P35" s="177" t="s">
        <v>633</v>
      </c>
    </row>
    <row r="36" spans="1:16">
      <c r="A36" s="162" t="s">
        <v>631</v>
      </c>
      <c r="B36" s="162" t="s">
        <v>632</v>
      </c>
      <c r="D36" s="162" t="s">
        <v>410</v>
      </c>
      <c r="E36" s="162" t="s">
        <v>674</v>
      </c>
      <c r="F36" s="162" t="s">
        <v>474</v>
      </c>
      <c r="G36" s="162" t="s">
        <v>475</v>
      </c>
      <c r="H36" s="165" t="str">
        <f>VLOOKUP(F36,'SME Pricelist'!B:E,4,FALSE)</f>
        <v>Call and ask price</v>
      </c>
      <c r="P36" s="177" t="s">
        <v>633</v>
      </c>
    </row>
    <row r="37" spans="1:16">
      <c r="A37" s="162" t="s">
        <v>631</v>
      </c>
      <c r="B37" s="162" t="s">
        <v>632</v>
      </c>
      <c r="D37" s="162" t="s">
        <v>410</v>
      </c>
      <c r="E37" s="162" t="s">
        <v>675</v>
      </c>
      <c r="F37" s="162" t="s">
        <v>476</v>
      </c>
      <c r="G37" s="162" t="s">
        <v>477</v>
      </c>
      <c r="H37" s="165" t="str">
        <f>VLOOKUP(F37,'SME Pricelist'!B:E,4,FALSE)</f>
        <v>Call and ask price</v>
      </c>
      <c r="P37" s="177" t="s">
        <v>633</v>
      </c>
    </row>
    <row r="38" spans="1:16">
      <c r="A38" s="162" t="s">
        <v>631</v>
      </c>
      <c r="B38" s="162" t="s">
        <v>632</v>
      </c>
      <c r="D38" s="162" t="s">
        <v>410</v>
      </c>
      <c r="E38" s="162" t="s">
        <v>673</v>
      </c>
      <c r="F38" s="162" t="s">
        <v>472</v>
      </c>
      <c r="G38" s="162" t="s">
        <v>473</v>
      </c>
      <c r="H38" s="165" t="str">
        <f>VLOOKUP(F38,'SME Pricelist'!B:E,4,FALSE)</f>
        <v>Call and ask price</v>
      </c>
      <c r="P38" s="177" t="s">
        <v>633</v>
      </c>
    </row>
    <row r="39" spans="1:16">
      <c r="A39" s="162" t="s">
        <v>631</v>
      </c>
      <c r="B39" s="162" t="s">
        <v>632</v>
      </c>
      <c r="D39" s="162" t="s">
        <v>410</v>
      </c>
      <c r="E39" s="162" t="s">
        <v>643</v>
      </c>
      <c r="F39" s="162" t="s">
        <v>171</v>
      </c>
      <c r="G39" s="162" t="s">
        <v>172</v>
      </c>
      <c r="H39" s="165">
        <f>VLOOKUP(F39,'SME Pricelist'!B:E,4,FALSE)</f>
        <v>16120</v>
      </c>
      <c r="P39" s="177" t="s">
        <v>633</v>
      </c>
    </row>
    <row r="40" spans="1:16">
      <c r="A40" s="162" t="s">
        <v>631</v>
      </c>
      <c r="B40" s="162" t="s">
        <v>632</v>
      </c>
      <c r="D40" s="162" t="s">
        <v>410</v>
      </c>
      <c r="E40" s="162" t="s">
        <v>644</v>
      </c>
      <c r="F40" s="162" t="s">
        <v>173</v>
      </c>
      <c r="G40" s="162" t="s">
        <v>174</v>
      </c>
      <c r="H40" s="165">
        <f>VLOOKUP(F40,'SME Pricelist'!B:E,4,FALSE)</f>
        <v>20330</v>
      </c>
      <c r="P40" s="177" t="s">
        <v>633</v>
      </c>
    </row>
    <row r="41" spans="1:16">
      <c r="A41" s="162" t="s">
        <v>631</v>
      </c>
      <c r="B41" s="162" t="s">
        <v>632</v>
      </c>
      <c r="D41" s="162" t="s">
        <v>410</v>
      </c>
      <c r="E41" s="162" t="s">
        <v>641</v>
      </c>
      <c r="F41" s="162" t="s">
        <v>167</v>
      </c>
      <c r="G41" s="162" t="s">
        <v>168</v>
      </c>
      <c r="H41" s="165">
        <f>VLOOKUP(F41,'SME Pricelist'!B:E,4,FALSE)</f>
        <v>14480</v>
      </c>
      <c r="P41" s="177" t="s">
        <v>633</v>
      </c>
    </row>
    <row r="42" spans="1:16">
      <c r="A42" s="162" t="s">
        <v>631</v>
      </c>
      <c r="B42" s="162" t="s">
        <v>632</v>
      </c>
      <c r="D42" s="162" t="s">
        <v>410</v>
      </c>
      <c r="E42" s="162" t="s">
        <v>642</v>
      </c>
      <c r="F42" s="162" t="s">
        <v>169</v>
      </c>
      <c r="G42" s="162" t="s">
        <v>170</v>
      </c>
      <c r="H42" s="165">
        <f>VLOOKUP(F42,'SME Pricelist'!B:E,4,FALSE)</f>
        <v>21960</v>
      </c>
      <c r="P42" s="177" t="s">
        <v>633</v>
      </c>
    </row>
    <row r="43" spans="1:16">
      <c r="A43" s="162" t="s">
        <v>631</v>
      </c>
      <c r="B43" s="162" t="s">
        <v>632</v>
      </c>
      <c r="D43" s="162" t="s">
        <v>410</v>
      </c>
      <c r="E43" s="162" t="s">
        <v>660</v>
      </c>
      <c r="F43" s="162" t="s">
        <v>201</v>
      </c>
      <c r="G43" s="162" t="s">
        <v>202</v>
      </c>
      <c r="H43" s="165">
        <f>VLOOKUP(F43,'SME Pricelist'!B:E,4,FALSE)</f>
        <v>71570</v>
      </c>
      <c r="P43" s="177" t="s">
        <v>633</v>
      </c>
    </row>
    <row r="44" spans="1:16">
      <c r="A44" s="162" t="s">
        <v>631</v>
      </c>
      <c r="B44" s="162" t="s">
        <v>632</v>
      </c>
      <c r="D44" s="162" t="s">
        <v>410</v>
      </c>
      <c r="E44" s="162" t="s">
        <v>658</v>
      </c>
      <c r="F44" s="162" t="s">
        <v>197</v>
      </c>
      <c r="G44" s="162" t="s">
        <v>198</v>
      </c>
      <c r="H44" s="165">
        <f>VLOOKUP(F44,'SME Pricelist'!B:E,4,FALSE)</f>
        <v>65040</v>
      </c>
      <c r="P44" s="177" t="s">
        <v>633</v>
      </c>
    </row>
    <row r="45" spans="1:16">
      <c r="A45" s="162" t="s">
        <v>631</v>
      </c>
      <c r="B45" s="162" t="s">
        <v>632</v>
      </c>
      <c r="D45" s="162" t="s">
        <v>410</v>
      </c>
      <c r="E45" s="162" t="s">
        <v>654</v>
      </c>
      <c r="F45" s="162" t="s">
        <v>189</v>
      </c>
      <c r="G45" s="162" t="s">
        <v>190</v>
      </c>
      <c r="H45" s="165">
        <f>VLOOKUP(F45,'SME Pricelist'!B:E,4,FALSE)</f>
        <v>37810</v>
      </c>
      <c r="P45" s="177" t="s">
        <v>633</v>
      </c>
    </row>
    <row r="46" spans="1:16">
      <c r="A46" s="162" t="s">
        <v>631</v>
      </c>
      <c r="B46" s="162" t="s">
        <v>632</v>
      </c>
      <c r="D46" s="162" t="s">
        <v>410</v>
      </c>
      <c r="E46" s="162" t="s">
        <v>656</v>
      </c>
      <c r="F46" s="162" t="s">
        <v>193</v>
      </c>
      <c r="G46" s="162" t="s">
        <v>194</v>
      </c>
      <c r="H46" s="165">
        <f>VLOOKUP(F46,'SME Pricelist'!B:E,4,FALSE)</f>
        <v>55280</v>
      </c>
      <c r="P46" s="177" t="s">
        <v>633</v>
      </c>
    </row>
    <row r="47" spans="1:16">
      <c r="A47" s="162" t="s">
        <v>631</v>
      </c>
      <c r="B47" s="162" t="s">
        <v>632</v>
      </c>
      <c r="D47" s="162" t="s">
        <v>410</v>
      </c>
      <c r="E47" s="162" t="s">
        <v>655</v>
      </c>
      <c r="F47" s="162" t="s">
        <v>191</v>
      </c>
      <c r="G47" s="162" t="s">
        <v>192</v>
      </c>
      <c r="H47" s="165">
        <f>VLOOKUP(F47,'SME Pricelist'!B:E,4,FALSE)</f>
        <v>55280</v>
      </c>
      <c r="P47" s="177" t="s">
        <v>633</v>
      </c>
    </row>
    <row r="48" spans="1:16">
      <c r="A48" s="162" t="s">
        <v>631</v>
      </c>
      <c r="B48" s="162" t="s">
        <v>632</v>
      </c>
      <c r="D48" s="162" t="s">
        <v>410</v>
      </c>
      <c r="E48" s="162" t="s">
        <v>657</v>
      </c>
      <c r="F48" s="162" t="s">
        <v>195</v>
      </c>
      <c r="G48" s="162" t="s">
        <v>196</v>
      </c>
      <c r="H48" s="165">
        <f>VLOOKUP(F48,'SME Pricelist'!B:E,4,FALSE)</f>
        <v>71570</v>
      </c>
      <c r="P48" s="177" t="s">
        <v>633</v>
      </c>
    </row>
    <row r="49" spans="1:16">
      <c r="A49" s="162" t="s">
        <v>631</v>
      </c>
      <c r="B49" s="162" t="s">
        <v>632</v>
      </c>
      <c r="D49" s="162" t="s">
        <v>410</v>
      </c>
      <c r="E49" s="162" t="s">
        <v>659</v>
      </c>
      <c r="F49" s="162" t="s">
        <v>199</v>
      </c>
      <c r="G49" s="162" t="s">
        <v>200</v>
      </c>
      <c r="H49" s="165">
        <f>VLOOKUP(F49,'SME Pricelist'!B:E,4,FALSE)</f>
        <v>55280</v>
      </c>
      <c r="P49" s="177" t="s">
        <v>633</v>
      </c>
    </row>
    <row r="50" spans="1:16">
      <c r="A50" s="162" t="s">
        <v>631</v>
      </c>
      <c r="B50" s="162" t="s">
        <v>632</v>
      </c>
      <c r="D50" s="162" t="s">
        <v>410</v>
      </c>
      <c r="E50" s="162" t="s">
        <v>653</v>
      </c>
      <c r="F50" s="162" t="s">
        <v>187</v>
      </c>
      <c r="G50" s="162" t="s">
        <v>188</v>
      </c>
      <c r="H50" s="165">
        <f>VLOOKUP(F50,'SME Pricelist'!B:E,4,FALSE)</f>
        <v>35120</v>
      </c>
      <c r="P50" s="177" t="s">
        <v>633</v>
      </c>
    </row>
    <row r="51" spans="1:16" ht="13">
      <c r="A51" s="162" t="s">
        <v>631</v>
      </c>
      <c r="B51" s="162" t="s">
        <v>632</v>
      </c>
      <c r="D51" s="162" t="s">
        <v>410</v>
      </c>
      <c r="E51" s="162" t="s">
        <v>763</v>
      </c>
      <c r="F51" s="162" t="s">
        <v>766</v>
      </c>
      <c r="G51" s="165" t="s">
        <v>764</v>
      </c>
      <c r="H51" s="165" t="str">
        <f>VLOOKUP(F51,'SME Pricelist'!B:E,4,FALSE)</f>
        <v>Call and ask price</v>
      </c>
      <c r="P51" s="168" t="s">
        <v>230</v>
      </c>
    </row>
    <row r="52" spans="1:16" ht="13">
      <c r="A52" s="162" t="s">
        <v>631</v>
      </c>
      <c r="B52" s="162" t="s">
        <v>632</v>
      </c>
      <c r="D52" s="162" t="s">
        <v>410</v>
      </c>
      <c r="E52" s="162" t="s">
        <v>761</v>
      </c>
      <c r="F52" s="162" t="s">
        <v>765</v>
      </c>
      <c r="G52" s="165" t="s">
        <v>762</v>
      </c>
      <c r="H52" s="165" t="str">
        <f>VLOOKUP(F52,'SME Pricelist'!B:E,4,FALSE)</f>
        <v>Call and ask price</v>
      </c>
      <c r="P52" s="168" t="s">
        <v>230</v>
      </c>
    </row>
    <row r="53" spans="1:16">
      <c r="A53" s="162" t="s">
        <v>631</v>
      </c>
      <c r="B53" s="162" t="s">
        <v>632</v>
      </c>
      <c r="D53" s="162" t="s">
        <v>410</v>
      </c>
      <c r="E53" s="162" t="s">
        <v>151</v>
      </c>
      <c r="F53" s="162" t="s">
        <v>150</v>
      </c>
      <c r="G53" s="162" t="s">
        <v>152</v>
      </c>
      <c r="H53" s="165">
        <f>VLOOKUP(E53,'SME Pricelist'!C:E,3,FALSE)</f>
        <v>57120</v>
      </c>
      <c r="P53" s="169" t="s">
        <v>633</v>
      </c>
    </row>
    <row r="54" spans="1:16">
      <c r="A54" s="162" t="s">
        <v>631</v>
      </c>
      <c r="B54" s="162" t="s">
        <v>632</v>
      </c>
      <c r="D54" s="162" t="s">
        <v>410</v>
      </c>
      <c r="E54" s="162" t="s">
        <v>684</v>
      </c>
      <c r="F54" s="162" t="s">
        <v>511</v>
      </c>
      <c r="G54" s="162" t="s">
        <v>512</v>
      </c>
      <c r="H54" s="165">
        <f>VLOOKUP(F54,'SME Pricelist'!B:E,4,FALSE)</f>
        <v>95200</v>
      </c>
      <c r="O54" s="163"/>
      <c r="P54" s="177" t="s">
        <v>633</v>
      </c>
    </row>
    <row r="55" spans="1:16">
      <c r="A55" s="162" t="s">
        <v>631</v>
      </c>
      <c r="B55" s="162" t="s">
        <v>632</v>
      </c>
      <c r="D55" s="162" t="s">
        <v>410</v>
      </c>
      <c r="E55" s="162" t="s">
        <v>160</v>
      </c>
      <c r="F55" s="162" t="s">
        <v>159</v>
      </c>
      <c r="G55" s="162" t="s">
        <v>161</v>
      </c>
      <c r="H55" s="165">
        <f>VLOOKUP(E55,'SME Pricelist'!C:E,3,FALSE)</f>
        <v>107170</v>
      </c>
      <c r="P55" s="169" t="s">
        <v>633</v>
      </c>
    </row>
    <row r="56" spans="1:16">
      <c r="A56" s="162" t="s">
        <v>631</v>
      </c>
      <c r="B56" s="162" t="s">
        <v>632</v>
      </c>
      <c r="D56" s="162" t="s">
        <v>410</v>
      </c>
      <c r="E56" s="162" t="s">
        <v>163</v>
      </c>
      <c r="F56" s="162" t="s">
        <v>162</v>
      </c>
      <c r="G56" s="162" t="s">
        <v>164</v>
      </c>
      <c r="H56" s="165">
        <f>VLOOKUP(E56,'SME Pricelist'!C:E,3,FALSE)</f>
        <v>143340</v>
      </c>
      <c r="P56" s="169" t="s">
        <v>633</v>
      </c>
    </row>
    <row r="57" spans="1:16">
      <c r="A57" s="162" t="s">
        <v>631</v>
      </c>
      <c r="B57" s="162" t="s">
        <v>632</v>
      </c>
      <c r="D57" s="162" t="s">
        <v>410</v>
      </c>
      <c r="E57" s="162" t="s">
        <v>685</v>
      </c>
      <c r="F57" s="162" t="s">
        <v>513</v>
      </c>
      <c r="G57" s="162" t="s">
        <v>514</v>
      </c>
      <c r="H57" s="165">
        <f>VLOOKUP(F57,'SME Pricelist'!B:E,4,FALSE)</f>
        <v>163200</v>
      </c>
      <c r="P57" s="177" t="s">
        <v>633</v>
      </c>
    </row>
    <row r="58" spans="1:16">
      <c r="A58" s="162" t="s">
        <v>631</v>
      </c>
      <c r="B58" s="162" t="s">
        <v>632</v>
      </c>
      <c r="D58" s="162" t="s">
        <v>410</v>
      </c>
      <c r="E58" s="162" t="s">
        <v>680</v>
      </c>
      <c r="F58" s="162" t="s">
        <v>502</v>
      </c>
      <c r="G58" s="162" t="s">
        <v>503</v>
      </c>
      <c r="H58" s="165" t="str">
        <f>VLOOKUP(F58,'SME Pricelist'!B:E,4,FALSE)</f>
        <v>Call and ask price</v>
      </c>
      <c r="P58" s="177" t="s">
        <v>633</v>
      </c>
    </row>
    <row r="59" spans="1:16">
      <c r="A59" s="162" t="s">
        <v>631</v>
      </c>
      <c r="B59" s="162" t="s">
        <v>632</v>
      </c>
      <c r="D59" s="162" t="s">
        <v>410</v>
      </c>
      <c r="E59" s="162" t="s">
        <v>679</v>
      </c>
      <c r="F59" s="162" t="s">
        <v>500</v>
      </c>
      <c r="G59" s="162" t="s">
        <v>501</v>
      </c>
      <c r="H59" s="165" t="str">
        <f>VLOOKUP(F59,'SME Pricelist'!B:E,4,FALSE)</f>
        <v>Call and ask price</v>
      </c>
      <c r="P59" s="177" t="s">
        <v>633</v>
      </c>
    </row>
    <row r="60" spans="1:16">
      <c r="A60" s="162" t="s">
        <v>631</v>
      </c>
      <c r="B60" s="162" t="s">
        <v>632</v>
      </c>
      <c r="D60" s="162" t="s">
        <v>410</v>
      </c>
      <c r="E60" s="162" t="s">
        <v>682</v>
      </c>
      <c r="F60" s="162" t="s">
        <v>506</v>
      </c>
      <c r="G60" s="162" t="s">
        <v>507</v>
      </c>
      <c r="H60" s="165" t="str">
        <f>VLOOKUP(F60,'SME Pricelist'!B:E,4,FALSE)</f>
        <v>Call and ask price</v>
      </c>
      <c r="P60" s="177" t="s">
        <v>633</v>
      </c>
    </row>
    <row r="61" spans="1:16">
      <c r="A61" s="162" t="s">
        <v>631</v>
      </c>
      <c r="B61" s="162" t="s">
        <v>632</v>
      </c>
      <c r="D61" s="162" t="s">
        <v>410</v>
      </c>
      <c r="E61" s="162" t="s">
        <v>681</v>
      </c>
      <c r="F61" s="162" t="s">
        <v>504</v>
      </c>
      <c r="G61" s="162" t="s">
        <v>505</v>
      </c>
      <c r="H61" s="165" t="str">
        <f>VLOOKUP(F61,'SME Pricelist'!B:E,4,FALSE)</f>
        <v>Call and ask price</v>
      </c>
      <c r="P61" s="177" t="s">
        <v>633</v>
      </c>
    </row>
    <row r="62" spans="1:16">
      <c r="A62" s="162" t="s">
        <v>631</v>
      </c>
      <c r="B62" s="162" t="s">
        <v>632</v>
      </c>
      <c r="D62" s="162" t="s">
        <v>410</v>
      </c>
      <c r="E62" s="162" t="s">
        <v>487</v>
      </c>
      <c r="F62" s="162" t="s">
        <v>486</v>
      </c>
      <c r="G62" s="162" t="s">
        <v>488</v>
      </c>
      <c r="H62" s="165" t="str">
        <f>VLOOKUP(F62,'SME Pricelist'!B:E,4,FALSE)</f>
        <v>Call and ask price</v>
      </c>
      <c r="P62" s="177" t="s">
        <v>633</v>
      </c>
    </row>
    <row r="63" spans="1:16">
      <c r="A63" s="162" t="s">
        <v>631</v>
      </c>
      <c r="B63" s="162" t="s">
        <v>632</v>
      </c>
      <c r="D63" s="162" t="s">
        <v>410</v>
      </c>
      <c r="E63" s="162" t="s">
        <v>678</v>
      </c>
      <c r="F63" s="162" t="s">
        <v>483</v>
      </c>
      <c r="G63" s="162" t="s">
        <v>484</v>
      </c>
      <c r="H63" s="165" t="str">
        <f>VLOOKUP(F63,'SME Pricelist'!B:E,4,FALSE)</f>
        <v>Call and ask price</v>
      </c>
      <c r="P63" s="177" t="s">
        <v>633</v>
      </c>
    </row>
    <row r="64" spans="1:16">
      <c r="A64" s="162" t="s">
        <v>631</v>
      </c>
      <c r="B64" s="162" t="s">
        <v>632</v>
      </c>
      <c r="D64" s="162" t="s">
        <v>410</v>
      </c>
      <c r="E64" s="162" t="s">
        <v>490</v>
      </c>
      <c r="F64" s="162" t="s">
        <v>489</v>
      </c>
      <c r="G64" s="162" t="s">
        <v>491</v>
      </c>
      <c r="H64" s="165" t="str">
        <f>VLOOKUP(F64,'SME Pricelist'!B:E,4,FALSE)</f>
        <v>Call and ask price</v>
      </c>
      <c r="P64" s="177" t="s">
        <v>633</v>
      </c>
    </row>
    <row r="65" spans="1:16">
      <c r="A65" s="162" t="s">
        <v>631</v>
      </c>
      <c r="B65" s="162" t="s">
        <v>632</v>
      </c>
      <c r="D65" s="162" t="s">
        <v>410</v>
      </c>
      <c r="E65" s="162" t="s">
        <v>496</v>
      </c>
      <c r="F65" s="162" t="s">
        <v>495</v>
      </c>
      <c r="G65" s="162" t="s">
        <v>497</v>
      </c>
      <c r="H65" s="165" t="str">
        <f>VLOOKUP(F65,'SME Pricelist'!B:E,4,FALSE)</f>
        <v>Call and ask price</v>
      </c>
      <c r="P65" s="177" t="s">
        <v>633</v>
      </c>
    </row>
    <row r="66" spans="1:16">
      <c r="A66" s="162" t="s">
        <v>631</v>
      </c>
      <c r="B66" s="162" t="s">
        <v>632</v>
      </c>
      <c r="D66" s="162" t="s">
        <v>410</v>
      </c>
      <c r="E66" s="162" t="s">
        <v>493</v>
      </c>
      <c r="F66" s="162" t="s">
        <v>492</v>
      </c>
      <c r="G66" s="162" t="s">
        <v>494</v>
      </c>
      <c r="H66" s="165" t="str">
        <f>VLOOKUP(F66,'SME Pricelist'!B:E,4,FALSE)</f>
        <v>Call and ask price</v>
      </c>
      <c r="P66" s="177" t="s">
        <v>633</v>
      </c>
    </row>
    <row r="67" spans="1:16">
      <c r="A67" s="162" t="s">
        <v>631</v>
      </c>
      <c r="B67" s="162" t="s">
        <v>632</v>
      </c>
      <c r="D67" s="162" t="s">
        <v>410</v>
      </c>
      <c r="E67" s="162" t="s">
        <v>672</v>
      </c>
      <c r="F67" s="162" t="s">
        <v>470</v>
      </c>
      <c r="G67" s="162" t="s">
        <v>471</v>
      </c>
      <c r="H67" s="165" t="str">
        <f>VLOOKUP(F67,'SME Pricelist'!B:E,4,FALSE)</f>
        <v>Call and ask price</v>
      </c>
      <c r="P67" s="177" t="s">
        <v>633</v>
      </c>
    </row>
    <row r="68" spans="1:16" ht="13">
      <c r="A68" s="162" t="s">
        <v>631</v>
      </c>
      <c r="B68" s="162" t="s">
        <v>632</v>
      </c>
      <c r="D68" s="162" t="s">
        <v>410</v>
      </c>
      <c r="E68" s="162" t="s">
        <v>22</v>
      </c>
      <c r="F68" s="162" t="s">
        <v>21</v>
      </c>
      <c r="G68" s="162" t="s">
        <v>23</v>
      </c>
      <c r="H68" s="165">
        <f>VLOOKUP(F68,'SMB Pricelist'!B:E,4,FALSE)</f>
        <v>260</v>
      </c>
      <c r="P68" s="317" t="s">
        <v>633</v>
      </c>
    </row>
    <row r="69" spans="1:16" ht="13">
      <c r="A69" s="162" t="s">
        <v>631</v>
      </c>
      <c r="B69" s="162" t="s">
        <v>632</v>
      </c>
      <c r="D69" s="162" t="s">
        <v>410</v>
      </c>
      <c r="E69" s="162" t="s">
        <v>28</v>
      </c>
      <c r="F69" s="162" t="s">
        <v>27</v>
      </c>
      <c r="G69" s="162" t="s">
        <v>29</v>
      </c>
      <c r="H69" s="165">
        <f>VLOOKUP(F69,'SMB Pricelist'!B:E,4,FALSE)</f>
        <v>510</v>
      </c>
      <c r="P69" s="317" t="s">
        <v>633</v>
      </c>
    </row>
    <row r="70" spans="1:16" ht="13">
      <c r="A70" s="162" t="s">
        <v>631</v>
      </c>
      <c r="B70" s="162" t="s">
        <v>632</v>
      </c>
      <c r="D70" s="162" t="s">
        <v>410</v>
      </c>
      <c r="E70" s="162" t="s">
        <v>25</v>
      </c>
      <c r="F70" s="162" t="s">
        <v>24</v>
      </c>
      <c r="G70" s="162" t="s">
        <v>26</v>
      </c>
      <c r="H70" s="165">
        <f>VLOOKUP(F70,'SMB Pricelist'!B:E,4,FALSE)</f>
        <v>380</v>
      </c>
      <c r="P70" s="317" t="s">
        <v>633</v>
      </c>
    </row>
    <row r="71" spans="1:16" ht="13">
      <c r="A71" s="162" t="s">
        <v>631</v>
      </c>
      <c r="B71" s="162" t="s">
        <v>632</v>
      </c>
      <c r="D71" s="162" t="s">
        <v>410</v>
      </c>
      <c r="E71" s="162" t="s">
        <v>31</v>
      </c>
      <c r="F71" s="162" t="s">
        <v>30</v>
      </c>
      <c r="G71" s="162" t="s">
        <v>32</v>
      </c>
      <c r="H71" s="165">
        <f>VLOOKUP(F71,'SMB Pricelist'!B:E,4,FALSE)</f>
        <v>780</v>
      </c>
      <c r="P71" s="317" t="s">
        <v>633</v>
      </c>
    </row>
    <row r="72" spans="1:16" ht="13">
      <c r="A72" s="162" t="s">
        <v>631</v>
      </c>
      <c r="B72" s="162" t="s">
        <v>632</v>
      </c>
      <c r="D72" s="162" t="s">
        <v>410</v>
      </c>
      <c r="E72" s="162" t="s">
        <v>16</v>
      </c>
      <c r="F72" s="162" t="s">
        <v>15</v>
      </c>
      <c r="G72" s="162" t="s">
        <v>17</v>
      </c>
      <c r="H72" s="165">
        <f>VLOOKUP(F72,'SMB Pricelist'!B:E,4,FALSE)</f>
        <v>740</v>
      </c>
      <c r="P72" s="317" t="s">
        <v>633</v>
      </c>
    </row>
    <row r="73" spans="1:16" ht="13">
      <c r="A73" s="162" t="s">
        <v>631</v>
      </c>
      <c r="B73" s="162" t="s">
        <v>632</v>
      </c>
      <c r="D73" s="162" t="s">
        <v>410</v>
      </c>
      <c r="E73" s="162" t="s">
        <v>40</v>
      </c>
      <c r="F73" s="162" t="s">
        <v>39</v>
      </c>
      <c r="G73" s="162" t="s">
        <v>41</v>
      </c>
      <c r="H73" s="165">
        <f>VLOOKUP(F73,'SMB Pricelist'!B:E,4,FALSE)</f>
        <v>1000</v>
      </c>
      <c r="P73" s="317" t="s">
        <v>633</v>
      </c>
    </row>
    <row r="74" spans="1:16" ht="13">
      <c r="A74" s="162" t="s">
        <v>631</v>
      </c>
      <c r="B74" s="162" t="s">
        <v>632</v>
      </c>
      <c r="D74" s="162" t="s">
        <v>410</v>
      </c>
      <c r="E74" s="162" t="s">
        <v>19</v>
      </c>
      <c r="F74" s="162" t="s">
        <v>18</v>
      </c>
      <c r="G74" s="162" t="s">
        <v>20</v>
      </c>
      <c r="H74" s="165">
        <f>VLOOKUP(F74,'SMB Pricelist'!B:E,4,FALSE)</f>
        <v>1000</v>
      </c>
      <c r="P74" s="317" t="s">
        <v>633</v>
      </c>
    </row>
    <row r="75" spans="1:16" ht="13">
      <c r="A75" s="162" t="s">
        <v>631</v>
      </c>
      <c r="B75" s="162" t="s">
        <v>632</v>
      </c>
      <c r="D75" s="162" t="s">
        <v>410</v>
      </c>
      <c r="E75" s="162" t="s">
        <v>46</v>
      </c>
      <c r="F75" s="162" t="s">
        <v>45</v>
      </c>
      <c r="G75" s="162" t="s">
        <v>44</v>
      </c>
      <c r="H75" s="165">
        <f>VLOOKUP(F75,'SMB Pricelist'!B:E,4,FALSE)</f>
        <v>2890</v>
      </c>
      <c r="P75" s="317" t="s">
        <v>633</v>
      </c>
    </row>
    <row r="76" spans="1:16" ht="13">
      <c r="A76" s="162" t="s">
        <v>631</v>
      </c>
      <c r="B76" s="162" t="s">
        <v>632</v>
      </c>
      <c r="D76" s="162" t="s">
        <v>410</v>
      </c>
      <c r="E76" s="162" t="s">
        <v>43</v>
      </c>
      <c r="F76" s="162" t="s">
        <v>42</v>
      </c>
      <c r="G76" s="162" t="s">
        <v>44</v>
      </c>
      <c r="H76" s="165">
        <f>VLOOKUP(F76,'SMB Pricelist'!B:E,4,FALSE)</f>
        <v>1680</v>
      </c>
      <c r="P76" s="317" t="s">
        <v>633</v>
      </c>
    </row>
    <row r="77" spans="1:16" ht="13">
      <c r="A77" s="162" t="s">
        <v>631</v>
      </c>
      <c r="B77" s="162" t="s">
        <v>632</v>
      </c>
      <c r="D77" s="162" t="s">
        <v>410</v>
      </c>
      <c r="E77" s="162" t="s">
        <v>48</v>
      </c>
      <c r="F77" s="162" t="s">
        <v>47</v>
      </c>
      <c r="G77" s="162" t="s">
        <v>49</v>
      </c>
      <c r="H77" s="165">
        <f>VLOOKUP(F77,'SMB Pricelist'!B:E,4,FALSE)</f>
        <v>3680</v>
      </c>
      <c r="P77" s="317" t="s">
        <v>633</v>
      </c>
    </row>
    <row r="78" spans="1:16" ht="13">
      <c r="A78" s="162" t="s">
        <v>631</v>
      </c>
      <c r="B78" s="162" t="s">
        <v>632</v>
      </c>
      <c r="D78" s="162" t="s">
        <v>410</v>
      </c>
      <c r="E78" s="162" t="s">
        <v>34</v>
      </c>
      <c r="F78" s="162" t="s">
        <v>33</v>
      </c>
      <c r="G78" s="162" t="s">
        <v>35</v>
      </c>
      <c r="H78" s="165">
        <f>VLOOKUP(F78,'SMB Pricelist'!B:E,4,FALSE)</f>
        <v>2420</v>
      </c>
      <c r="P78" s="317" t="s">
        <v>633</v>
      </c>
    </row>
    <row r="79" spans="1:16" ht="13">
      <c r="A79" s="162" t="s">
        <v>631</v>
      </c>
      <c r="B79" s="162" t="s">
        <v>632</v>
      </c>
      <c r="D79" s="162" t="s">
        <v>410</v>
      </c>
      <c r="E79" s="162" t="s">
        <v>51</v>
      </c>
      <c r="F79" s="162" t="s">
        <v>50</v>
      </c>
      <c r="G79" s="162" t="s">
        <v>52</v>
      </c>
      <c r="H79" s="165">
        <f>VLOOKUP(F79,'SMB Pricelist'!B:E,4,FALSE)</f>
        <v>4990</v>
      </c>
      <c r="P79" s="317" t="s">
        <v>633</v>
      </c>
    </row>
    <row r="80" spans="1:16" ht="13">
      <c r="A80" s="162" t="s">
        <v>631</v>
      </c>
      <c r="B80" s="162" t="s">
        <v>632</v>
      </c>
      <c r="D80" s="162" t="s">
        <v>410</v>
      </c>
      <c r="E80" s="162" t="s">
        <v>54</v>
      </c>
      <c r="F80" s="162" t="s">
        <v>53</v>
      </c>
      <c r="G80" s="162" t="s">
        <v>55</v>
      </c>
      <c r="H80" s="165">
        <f>VLOOKUP(F80,'SMB Pricelist'!B:E,4,FALSE)</f>
        <v>6400</v>
      </c>
      <c r="P80" s="317" t="s">
        <v>633</v>
      </c>
    </row>
    <row r="81" spans="1:16" ht="13">
      <c r="A81" s="162" t="s">
        <v>631</v>
      </c>
      <c r="B81" s="162" t="s">
        <v>632</v>
      </c>
      <c r="D81" s="162" t="s">
        <v>410</v>
      </c>
      <c r="E81" s="162" t="s">
        <v>37</v>
      </c>
      <c r="F81" s="162" t="s">
        <v>36</v>
      </c>
      <c r="G81" s="162" t="s">
        <v>38</v>
      </c>
      <c r="H81" s="165">
        <f>VLOOKUP(F81,'SMB Pricelist'!B:E,4,FALSE)</f>
        <v>3210</v>
      </c>
      <c r="P81" s="317" t="s">
        <v>633</v>
      </c>
    </row>
    <row r="82" spans="1:16" ht="13">
      <c r="A82" s="162" t="s">
        <v>631</v>
      </c>
      <c r="B82" s="162" t="s">
        <v>632</v>
      </c>
      <c r="D82" s="162" t="s">
        <v>410</v>
      </c>
      <c r="E82" s="162" t="s">
        <v>57</v>
      </c>
      <c r="F82" s="162" t="s">
        <v>56</v>
      </c>
      <c r="G82" s="162" t="s">
        <v>58</v>
      </c>
      <c r="H82" s="165">
        <f>VLOOKUP(F82,'SMB Pricelist'!B:E,4,FALSE)</f>
        <v>6640</v>
      </c>
      <c r="P82" s="317" t="s">
        <v>633</v>
      </c>
    </row>
    <row r="83" spans="1:16" ht="13">
      <c r="A83" s="162" t="s">
        <v>631</v>
      </c>
      <c r="B83" s="162" t="s">
        <v>632</v>
      </c>
      <c r="D83" s="162" t="s">
        <v>410</v>
      </c>
      <c r="E83" s="162" t="s">
        <v>60</v>
      </c>
      <c r="F83" s="162" t="s">
        <v>59</v>
      </c>
      <c r="G83" s="162" t="s">
        <v>61</v>
      </c>
      <c r="H83" s="165">
        <f>VLOOKUP(F83,'SMB Pricelist'!B:E,4,FALSE)</f>
        <v>7980</v>
      </c>
      <c r="P83" s="317" t="s">
        <v>633</v>
      </c>
    </row>
    <row r="84" spans="1:16" ht="13">
      <c r="A84" s="162" t="s">
        <v>631</v>
      </c>
      <c r="B84" s="162" t="s">
        <v>632</v>
      </c>
      <c r="D84" s="162" t="s">
        <v>410</v>
      </c>
      <c r="E84" s="162" t="s">
        <v>457</v>
      </c>
      <c r="F84" s="162" t="s">
        <v>456</v>
      </c>
      <c r="G84" s="162" t="s">
        <v>458</v>
      </c>
      <c r="H84" s="165">
        <f>VLOOKUP(F84,'SME Pricelist'!B:E,4,FALSE)</f>
        <v>482100</v>
      </c>
      <c r="P84" s="167" t="s">
        <v>230</v>
      </c>
    </row>
    <row r="85" spans="1:16" ht="13">
      <c r="A85" s="162" t="s">
        <v>631</v>
      </c>
      <c r="B85" s="162" t="s">
        <v>632</v>
      </c>
      <c r="D85" s="162" t="s">
        <v>410</v>
      </c>
      <c r="E85" s="162" t="s">
        <v>451</v>
      </c>
      <c r="F85" s="162" t="s">
        <v>450</v>
      </c>
      <c r="G85" s="162" t="s">
        <v>452</v>
      </c>
      <c r="H85" s="165">
        <f>VLOOKUP(F85,'SME Pricelist'!B:E,4,FALSE)</f>
        <v>88400</v>
      </c>
      <c r="P85" s="167" t="s">
        <v>230</v>
      </c>
    </row>
    <row r="86" spans="1:16" ht="13">
      <c r="A86" s="162" t="s">
        <v>631</v>
      </c>
      <c r="B86" s="162" t="s">
        <v>632</v>
      </c>
      <c r="D86" s="162" t="s">
        <v>410</v>
      </c>
      <c r="E86" s="162" t="s">
        <v>444</v>
      </c>
      <c r="F86" s="162" t="s">
        <v>443</v>
      </c>
      <c r="G86" s="162" t="s">
        <v>445</v>
      </c>
      <c r="H86" s="165">
        <f>VLOOKUP(F86,'SME Pricelist'!B:E,4,FALSE)</f>
        <v>17000</v>
      </c>
      <c r="P86" s="167" t="s">
        <v>230</v>
      </c>
    </row>
    <row r="87" spans="1:16" ht="13">
      <c r="A87" s="162" t="s">
        <v>631</v>
      </c>
      <c r="B87" s="162" t="s">
        <v>632</v>
      </c>
      <c r="D87" s="162" t="s">
        <v>410</v>
      </c>
      <c r="E87" s="162" t="s">
        <v>448</v>
      </c>
      <c r="F87" s="162" t="s">
        <v>447</v>
      </c>
      <c r="G87" s="162" t="s">
        <v>449</v>
      </c>
      <c r="H87" s="165">
        <f>VLOOKUP(F87,'SME Pricelist'!B:E,4,FALSE)</f>
        <v>30600</v>
      </c>
      <c r="P87" s="167" t="s">
        <v>230</v>
      </c>
    </row>
    <row r="88" spans="1:16" ht="13">
      <c r="A88" s="162" t="s">
        <v>631</v>
      </c>
      <c r="B88" s="162" t="s">
        <v>632</v>
      </c>
      <c r="D88" s="162" t="s">
        <v>410</v>
      </c>
      <c r="E88" s="162" t="s">
        <v>454</v>
      </c>
      <c r="F88" s="162" t="s">
        <v>453</v>
      </c>
      <c r="G88" s="162" t="s">
        <v>455</v>
      </c>
      <c r="H88" s="165">
        <f>VLOOKUP(F88,'SME Pricelist'!B:E,4,FALSE)</f>
        <v>302440</v>
      </c>
      <c r="P88" s="167" t="s">
        <v>230</v>
      </c>
    </row>
    <row r="89" spans="1:16" ht="13">
      <c r="A89" s="162" t="s">
        <v>631</v>
      </c>
      <c r="B89" s="162" t="s">
        <v>632</v>
      </c>
      <c r="D89" s="162" t="s">
        <v>410</v>
      </c>
      <c r="E89" s="162" t="s">
        <v>110</v>
      </c>
      <c r="F89" s="162" t="s">
        <v>109</v>
      </c>
      <c r="G89" s="162" t="s">
        <v>637</v>
      </c>
      <c r="H89" s="165">
        <f>VLOOKUP(F89,'SMB Pricelist'!B:E,4,FALSE)</f>
        <v>14200</v>
      </c>
      <c r="P89" s="173" t="s">
        <v>633</v>
      </c>
    </row>
    <row r="90" spans="1:16" ht="13">
      <c r="A90" s="162" t="s">
        <v>631</v>
      </c>
      <c r="B90" s="162" t="s">
        <v>632</v>
      </c>
      <c r="D90" s="162" t="s">
        <v>410</v>
      </c>
      <c r="E90" s="162" t="s">
        <v>883</v>
      </c>
      <c r="F90" s="162" t="s">
        <v>867</v>
      </c>
      <c r="G90" s="162" t="s">
        <v>636</v>
      </c>
      <c r="H90" s="165">
        <f>VLOOKUP(F90,'SMB Pricelist'!B:E,4,FALSE)</f>
        <v>30500</v>
      </c>
      <c r="P90" s="173" t="s">
        <v>633</v>
      </c>
    </row>
    <row r="91" spans="1:16">
      <c r="A91" s="162" t="s">
        <v>631</v>
      </c>
      <c r="B91" s="162" t="s">
        <v>632</v>
      </c>
      <c r="D91" s="162" t="s">
        <v>410</v>
      </c>
      <c r="E91" s="162" t="s">
        <v>774</v>
      </c>
      <c r="F91" s="162" t="s">
        <v>776</v>
      </c>
      <c r="G91" s="162" t="s">
        <v>775</v>
      </c>
      <c r="H91" s="165">
        <f>VLOOKUP(F91,'SME Pricelist'!B:E,4,FALSE)</f>
        <v>59060</v>
      </c>
      <c r="P91" s="197" t="s">
        <v>633</v>
      </c>
    </row>
    <row r="92" spans="1:16" ht="13">
      <c r="A92" s="162" t="s">
        <v>631</v>
      </c>
      <c r="B92" s="162" t="s">
        <v>632</v>
      </c>
      <c r="D92" s="162" t="s">
        <v>410</v>
      </c>
      <c r="E92" s="162" t="s">
        <v>120</v>
      </c>
      <c r="F92" s="162" t="s">
        <v>119</v>
      </c>
      <c r="G92" s="162" t="s">
        <v>121</v>
      </c>
      <c r="H92" s="165">
        <f>VLOOKUP(F92,'SME Pricelist'!B:E,4,FALSE)</f>
        <v>27950</v>
      </c>
      <c r="P92" s="173" t="s">
        <v>633</v>
      </c>
    </row>
    <row r="93" spans="1:16">
      <c r="A93" s="162" t="s">
        <v>631</v>
      </c>
      <c r="B93" s="162" t="s">
        <v>632</v>
      </c>
      <c r="D93" s="162" t="s">
        <v>410</v>
      </c>
      <c r="E93" s="162" t="s">
        <v>898</v>
      </c>
      <c r="F93" s="162" t="s">
        <v>899</v>
      </c>
      <c r="G93" s="165" t="s">
        <v>127</v>
      </c>
      <c r="H93" s="165">
        <f>VLOOKUP(F93,'SME Pricelist'!B:E,4,FALSE)</f>
        <v>35220</v>
      </c>
      <c r="P93" s="197" t="s">
        <v>633</v>
      </c>
    </row>
    <row r="94" spans="1:16" ht="13">
      <c r="A94" s="162" t="s">
        <v>631</v>
      </c>
      <c r="B94" s="162" t="s">
        <v>632</v>
      </c>
      <c r="D94" s="162" t="s">
        <v>410</v>
      </c>
      <c r="E94" s="162" t="s">
        <v>129</v>
      </c>
      <c r="F94" s="162" t="s">
        <v>128</v>
      </c>
      <c r="G94" s="162" t="s">
        <v>130</v>
      </c>
      <c r="H94" s="165">
        <f>VLOOKUP(F94,'SME Pricelist'!B:E,4,FALSE)</f>
        <v>34000</v>
      </c>
      <c r="P94" s="173" t="s">
        <v>633</v>
      </c>
    </row>
    <row r="95" spans="1:16" ht="13">
      <c r="A95" s="162" t="s">
        <v>631</v>
      </c>
      <c r="B95" s="162" t="s">
        <v>632</v>
      </c>
      <c r="D95" s="162" t="s">
        <v>410</v>
      </c>
      <c r="E95" s="162" t="s">
        <v>132</v>
      </c>
      <c r="F95" s="162" t="s">
        <v>131</v>
      </c>
      <c r="G95" s="162" t="s">
        <v>133</v>
      </c>
      <c r="H95" s="165">
        <f>VLOOKUP(F95,'SME Pricelist'!B:E,4,FALSE)</f>
        <v>57770</v>
      </c>
      <c r="P95" s="173" t="s">
        <v>633</v>
      </c>
    </row>
    <row r="96" spans="1:16" ht="13">
      <c r="A96" s="162" t="s">
        <v>631</v>
      </c>
      <c r="B96" s="162" t="s">
        <v>632</v>
      </c>
      <c r="D96" s="162" t="s">
        <v>410</v>
      </c>
      <c r="E96" s="162" t="s">
        <v>638</v>
      </c>
      <c r="F96" s="162" t="s">
        <v>134</v>
      </c>
      <c r="G96" s="162" t="s">
        <v>135</v>
      </c>
      <c r="H96" s="165">
        <f>VLOOKUP(F96,'SME Pricelist'!B:E,4,FALSE)</f>
        <v>27850</v>
      </c>
      <c r="P96" s="170" t="s">
        <v>633</v>
      </c>
    </row>
    <row r="97" spans="1:16">
      <c r="A97" s="162" t="s">
        <v>631</v>
      </c>
      <c r="B97" s="162" t="s">
        <v>632</v>
      </c>
      <c r="D97" s="162" t="s">
        <v>410</v>
      </c>
      <c r="E97" s="162" t="s">
        <v>778</v>
      </c>
      <c r="F97" s="162" t="s">
        <v>780</v>
      </c>
      <c r="G97" s="162" t="s">
        <v>779</v>
      </c>
      <c r="H97" s="165">
        <f>VLOOKUP(F97,'SME Pricelist'!B:E,4,FALSE)</f>
        <v>62660</v>
      </c>
      <c r="P97" s="197" t="s">
        <v>633</v>
      </c>
    </row>
    <row r="98" spans="1:16">
      <c r="A98" s="162" t="s">
        <v>631</v>
      </c>
      <c r="B98" s="162" t="s">
        <v>632</v>
      </c>
      <c r="D98" s="162" t="s">
        <v>410</v>
      </c>
      <c r="E98" s="162" t="s">
        <v>640</v>
      </c>
      <c r="F98" s="162" t="s">
        <v>165</v>
      </c>
      <c r="G98" s="162" t="s">
        <v>166</v>
      </c>
      <c r="H98" s="165">
        <f>VLOOKUP(F98,'SME Pricelist'!B:E,4,FALSE)</f>
        <v>24280</v>
      </c>
      <c r="P98" s="177" t="s">
        <v>633</v>
      </c>
    </row>
    <row r="99" spans="1:16">
      <c r="A99" s="162" t="s">
        <v>631</v>
      </c>
      <c r="B99" s="162" t="s">
        <v>632</v>
      </c>
      <c r="D99" s="162" t="s">
        <v>410</v>
      </c>
      <c r="E99" s="162" t="s">
        <v>648</v>
      </c>
      <c r="F99" s="162" t="s">
        <v>177</v>
      </c>
      <c r="G99" s="162" t="s">
        <v>178</v>
      </c>
      <c r="H99" s="165">
        <f>VLOOKUP(F99,'SME Pricelist'!B:E,4,FALSE)</f>
        <v>37500</v>
      </c>
      <c r="P99" s="177" t="s">
        <v>633</v>
      </c>
    </row>
    <row r="100" spans="1:16">
      <c r="A100" s="162" t="s">
        <v>631</v>
      </c>
      <c r="B100" s="162" t="s">
        <v>632</v>
      </c>
      <c r="D100" s="162" t="s">
        <v>410</v>
      </c>
      <c r="E100" s="162" t="s">
        <v>649</v>
      </c>
      <c r="F100" s="162" t="s">
        <v>179</v>
      </c>
      <c r="G100" s="162" t="s">
        <v>180</v>
      </c>
      <c r="H100" s="165">
        <f>VLOOKUP(F100,'SME Pricelist'!B:E,4,FALSE)</f>
        <v>74490</v>
      </c>
      <c r="P100" s="177" t="s">
        <v>633</v>
      </c>
    </row>
    <row r="101" spans="1:16" ht="13">
      <c r="A101" s="162" t="s">
        <v>631</v>
      </c>
      <c r="B101" s="162" t="s">
        <v>632</v>
      </c>
      <c r="D101" s="162" t="s">
        <v>410</v>
      </c>
      <c r="E101" s="162" t="s">
        <v>750</v>
      </c>
      <c r="F101" s="162" t="s">
        <v>757</v>
      </c>
      <c r="G101" s="227" t="s">
        <v>749</v>
      </c>
      <c r="H101" s="165">
        <f>VLOOKUP(F101,'SMB Pricelist'!B:E,4,FALSE)</f>
        <v>4240</v>
      </c>
      <c r="P101" s="229" t="s">
        <v>633</v>
      </c>
    </row>
    <row r="102" spans="1:16" ht="13">
      <c r="A102" s="162" t="s">
        <v>631</v>
      </c>
      <c r="B102" s="162" t="s">
        <v>632</v>
      </c>
      <c r="D102" s="162" t="s">
        <v>410</v>
      </c>
      <c r="E102" s="162" t="s">
        <v>211</v>
      </c>
      <c r="F102" s="162" t="s">
        <v>210</v>
      </c>
      <c r="G102" s="162" t="s">
        <v>212</v>
      </c>
      <c r="H102" s="165">
        <f>VLOOKUP(F102,'SME Pricelist'!B:E,4,FALSE)</f>
        <v>18330</v>
      </c>
      <c r="P102" s="171" t="s">
        <v>633</v>
      </c>
    </row>
    <row r="103" spans="1:16" ht="13">
      <c r="A103" s="162" t="s">
        <v>631</v>
      </c>
      <c r="B103" s="162" t="s">
        <v>632</v>
      </c>
      <c r="D103" s="162" t="s">
        <v>410</v>
      </c>
      <c r="E103" s="162" t="s">
        <v>208</v>
      </c>
      <c r="F103" s="162" t="s">
        <v>207</v>
      </c>
      <c r="G103" s="162" t="s">
        <v>209</v>
      </c>
      <c r="H103" s="165">
        <f>VLOOKUP(F103,'SME Pricelist'!B:E,4,FALSE)</f>
        <v>21050</v>
      </c>
      <c r="P103" s="171" t="s">
        <v>633</v>
      </c>
    </row>
    <row r="104" spans="1:16" ht="13">
      <c r="A104" s="162" t="s">
        <v>631</v>
      </c>
      <c r="B104" s="162" t="s">
        <v>632</v>
      </c>
      <c r="D104" s="162" t="s">
        <v>410</v>
      </c>
      <c r="E104" s="162" t="s">
        <v>205</v>
      </c>
      <c r="F104" s="162" t="s">
        <v>204</v>
      </c>
      <c r="G104" s="162" t="s">
        <v>206</v>
      </c>
      <c r="H104" s="165">
        <f>VLOOKUP(F104,'SME Pricelist'!B:E,4,FALSE)</f>
        <v>25130</v>
      </c>
      <c r="P104" s="171" t="s">
        <v>633</v>
      </c>
    </row>
    <row r="105" spans="1:16" ht="13">
      <c r="A105" s="162" t="s">
        <v>631</v>
      </c>
      <c r="B105" s="162" t="s">
        <v>632</v>
      </c>
      <c r="D105" s="162" t="s">
        <v>410</v>
      </c>
      <c r="E105" s="162" t="s">
        <v>752</v>
      </c>
      <c r="F105" s="162" t="s">
        <v>755</v>
      </c>
      <c r="G105" s="228" t="s">
        <v>753</v>
      </c>
      <c r="H105" s="165">
        <f>VLOOKUP(F105,'SMB Pricelist'!B:E,4,FALSE)</f>
        <v>1460</v>
      </c>
      <c r="P105" s="168" t="s">
        <v>230</v>
      </c>
    </row>
    <row r="106" spans="1:16" ht="13">
      <c r="A106" s="162" t="s">
        <v>631</v>
      </c>
      <c r="B106" s="162" t="s">
        <v>632</v>
      </c>
      <c r="D106" s="162" t="s">
        <v>410</v>
      </c>
      <c r="E106" s="162" t="s">
        <v>4</v>
      </c>
      <c r="F106" s="162" t="s">
        <v>3</v>
      </c>
      <c r="G106" s="162" t="s">
        <v>147</v>
      </c>
      <c r="H106" s="165">
        <f>VLOOKUP(F106,'SME Pricelist'!B:E,4,FALSE)</f>
        <v>17850</v>
      </c>
      <c r="P106" s="171" t="s">
        <v>633</v>
      </c>
    </row>
    <row r="107" spans="1:16" ht="13">
      <c r="A107" s="162" t="s">
        <v>631</v>
      </c>
      <c r="B107" s="162" t="s">
        <v>632</v>
      </c>
      <c r="D107" s="162" t="s">
        <v>410</v>
      </c>
      <c r="E107" s="162" t="s">
        <v>142</v>
      </c>
      <c r="F107" s="162" t="s">
        <v>141</v>
      </c>
      <c r="G107" s="162" t="s">
        <v>143</v>
      </c>
      <c r="H107" s="165">
        <f>VLOOKUP(F107,'SME Pricelist'!B:E,4,FALSE)</f>
        <v>15610</v>
      </c>
      <c r="J107" s="163" t="s">
        <v>639</v>
      </c>
      <c r="O107" s="163"/>
      <c r="P107" s="171" t="s">
        <v>633</v>
      </c>
    </row>
    <row r="108" spans="1:16" ht="13">
      <c r="A108" s="162" t="s">
        <v>631</v>
      </c>
      <c r="B108" s="162" t="s">
        <v>632</v>
      </c>
      <c r="D108" s="162" t="s">
        <v>410</v>
      </c>
      <c r="E108" s="162" t="s">
        <v>145</v>
      </c>
      <c r="F108" s="162" t="s">
        <v>144</v>
      </c>
      <c r="G108" s="162" t="s">
        <v>146</v>
      </c>
      <c r="H108" s="165">
        <f>VLOOKUP(F108,'SME Pricelist'!B:E,4,FALSE)</f>
        <v>29780</v>
      </c>
      <c r="P108" s="171" t="s">
        <v>633</v>
      </c>
    </row>
    <row r="109" spans="1:16" ht="13">
      <c r="A109" s="162" t="s">
        <v>631</v>
      </c>
      <c r="B109" s="162" t="s">
        <v>632</v>
      </c>
      <c r="D109" s="162" t="s">
        <v>410</v>
      </c>
      <c r="E109" s="162" t="s">
        <v>138</v>
      </c>
      <c r="F109" s="162" t="s">
        <v>137</v>
      </c>
      <c r="G109" s="162" t="s">
        <v>139</v>
      </c>
      <c r="H109" s="165">
        <f>VLOOKUP(F109,'SME Pricelist'!B:E,4,FALSE)</f>
        <v>28150</v>
      </c>
      <c r="P109" s="171" t="s">
        <v>633</v>
      </c>
    </row>
    <row r="110" spans="1:16">
      <c r="A110" s="162" t="s">
        <v>631</v>
      </c>
      <c r="B110" s="162" t="s">
        <v>632</v>
      </c>
      <c r="D110" s="162" t="s">
        <v>410</v>
      </c>
      <c r="E110" s="162" t="s">
        <v>836</v>
      </c>
      <c r="F110" s="162" t="s">
        <v>838</v>
      </c>
      <c r="G110" s="162" t="s">
        <v>837</v>
      </c>
      <c r="H110" s="165" t="str">
        <f>VLOOKUP(F110,'SME Pricelist'!B:E,4,FALSE)</f>
        <v>Call and ask price</v>
      </c>
      <c r="P110" s="197" t="s">
        <v>633</v>
      </c>
    </row>
    <row r="111" spans="1:16" ht="13">
      <c r="A111" s="162" t="s">
        <v>631</v>
      </c>
      <c r="B111" s="162" t="s">
        <v>632</v>
      </c>
      <c r="D111" s="162" t="s">
        <v>410</v>
      </c>
      <c r="E111" s="162" t="s">
        <v>439</v>
      </c>
      <c r="F111" s="162" t="s">
        <v>438</v>
      </c>
      <c r="G111" s="162" t="s">
        <v>440</v>
      </c>
      <c r="H111" s="165" t="str">
        <f>VLOOKUP(F111,'SME Pricelist'!B:E,4,FALSE)</f>
        <v>Call and ask price</v>
      </c>
      <c r="P111" s="174" t="s">
        <v>633</v>
      </c>
    </row>
    <row r="112" spans="1:16">
      <c r="A112" s="162" t="s">
        <v>631</v>
      </c>
      <c r="B112" s="162" t="s">
        <v>632</v>
      </c>
      <c r="D112" s="162" t="s">
        <v>410</v>
      </c>
      <c r="E112" s="162" t="s">
        <v>154</v>
      </c>
      <c r="F112" s="162" t="s">
        <v>153</v>
      </c>
      <c r="G112" s="162" t="s">
        <v>155</v>
      </c>
      <c r="H112" s="165">
        <f>VLOOKUP(E112,'SME Pricelist'!C:E,3,FALSE)</f>
        <v>59300</v>
      </c>
      <c r="P112" s="169" t="s">
        <v>633</v>
      </c>
    </row>
    <row r="113" spans="1:16">
      <c r="A113" s="162" t="s">
        <v>631</v>
      </c>
      <c r="B113" s="162" t="s">
        <v>632</v>
      </c>
      <c r="D113" s="162" t="s">
        <v>410</v>
      </c>
      <c r="E113" s="162" t="s">
        <v>157</v>
      </c>
      <c r="F113" s="162" t="s">
        <v>156</v>
      </c>
      <c r="G113" s="162" t="s">
        <v>158</v>
      </c>
      <c r="H113" s="165">
        <f>VLOOKUP(E113,'SME Pricelist'!C:E,3,FALSE)</f>
        <v>97920</v>
      </c>
      <c r="P113" s="169" t="s">
        <v>633</v>
      </c>
    </row>
    <row r="114" spans="1:16">
      <c r="A114" s="162" t="s">
        <v>631</v>
      </c>
      <c r="B114" s="162" t="s">
        <v>632</v>
      </c>
      <c r="D114" s="162" t="s">
        <v>410</v>
      </c>
      <c r="E114" s="162" t="s">
        <v>582</v>
      </c>
      <c r="F114" s="162" t="s">
        <v>882</v>
      </c>
      <c r="G114" s="162" t="s">
        <v>499</v>
      </c>
      <c r="H114" s="165" t="str">
        <f>VLOOKUP(F114,'SME Pricelist'!B:E,4,FALSE)</f>
        <v>Call and ask price</v>
      </c>
      <c r="O114" s="163"/>
      <c r="P114" s="177" t="s">
        <v>633</v>
      </c>
    </row>
    <row r="115" spans="1:16" ht="13">
      <c r="A115" s="162" t="s">
        <v>631</v>
      </c>
      <c r="B115" s="162" t="s">
        <v>632</v>
      </c>
      <c r="D115" s="162" t="s">
        <v>410</v>
      </c>
      <c r="E115" s="162" t="s">
        <v>82</v>
      </c>
      <c r="F115" s="162" t="s">
        <v>81</v>
      </c>
      <c r="G115" s="162" t="s">
        <v>83</v>
      </c>
      <c r="H115" s="165">
        <f>VLOOKUP(F115,'SMB Pricelist'!B:E,4,FALSE)</f>
        <v>880</v>
      </c>
      <c r="P115" s="173" t="s">
        <v>633</v>
      </c>
    </row>
    <row r="116" spans="1:16" ht="13">
      <c r="A116" s="162" t="s">
        <v>631</v>
      </c>
      <c r="B116" s="162" t="s">
        <v>632</v>
      </c>
      <c r="D116" s="162" t="s">
        <v>410</v>
      </c>
      <c r="E116" s="162" t="s">
        <v>64</v>
      </c>
      <c r="F116" s="162" t="s">
        <v>63</v>
      </c>
      <c r="G116" s="162" t="s">
        <v>65</v>
      </c>
      <c r="H116" s="165">
        <f>VLOOKUP(F116,'SMB Pricelist'!B:E,4,FALSE)</f>
        <v>2080</v>
      </c>
      <c r="P116" s="173" t="s">
        <v>633</v>
      </c>
    </row>
    <row r="117" spans="1:16" ht="13">
      <c r="A117" s="162" t="s">
        <v>631</v>
      </c>
      <c r="B117" s="162" t="s">
        <v>632</v>
      </c>
      <c r="D117" s="162" t="s">
        <v>410</v>
      </c>
      <c r="E117" s="162" t="s">
        <v>67</v>
      </c>
      <c r="F117" s="162" t="s">
        <v>66</v>
      </c>
      <c r="G117" s="162" t="s">
        <v>68</v>
      </c>
      <c r="H117" s="165">
        <f>VLOOKUP(F117,'SMB Pricelist'!B:E,4,FALSE)</f>
        <v>2370</v>
      </c>
      <c r="P117" s="173" t="s">
        <v>633</v>
      </c>
    </row>
    <row r="118" spans="1:16">
      <c r="A118" s="162" t="s">
        <v>631</v>
      </c>
      <c r="B118" s="162" t="s">
        <v>632</v>
      </c>
      <c r="D118" s="162" t="s">
        <v>410</v>
      </c>
      <c r="E118" s="162" t="s">
        <v>886</v>
      </c>
      <c r="F118" s="162" t="s">
        <v>888</v>
      </c>
      <c r="G118" s="162" t="s">
        <v>887</v>
      </c>
      <c r="H118" s="165">
        <f>VLOOKUP(F118,'SMB Pricelist'!B:E,4,FALSE)</f>
        <v>4240</v>
      </c>
      <c r="P118" s="197" t="s">
        <v>633</v>
      </c>
    </row>
    <row r="119" spans="1:16" ht="13">
      <c r="A119" s="162" t="s">
        <v>631</v>
      </c>
      <c r="B119" s="162" t="s">
        <v>632</v>
      </c>
      <c r="D119" s="162" t="s">
        <v>410</v>
      </c>
      <c r="E119" s="162" t="s">
        <v>85</v>
      </c>
      <c r="F119" s="162" t="s">
        <v>84</v>
      </c>
      <c r="G119" s="162" t="s">
        <v>86</v>
      </c>
      <c r="H119" s="165">
        <f>VLOOKUP(F119,'SMB Pricelist'!B:E,4,FALSE)</f>
        <v>1110</v>
      </c>
      <c r="P119" s="173" t="s">
        <v>633</v>
      </c>
    </row>
    <row r="120" spans="1:16" ht="13">
      <c r="A120" s="162" t="s">
        <v>631</v>
      </c>
      <c r="B120" s="162" t="s">
        <v>632</v>
      </c>
      <c r="D120" s="162" t="s">
        <v>410</v>
      </c>
      <c r="E120" s="162" t="s">
        <v>70</v>
      </c>
      <c r="F120" s="162" t="s">
        <v>69</v>
      </c>
      <c r="G120" s="162" t="s">
        <v>71</v>
      </c>
      <c r="H120" s="165">
        <f>VLOOKUP(F120,'SMB Pricelist'!B:E,4,FALSE)</f>
        <v>3650</v>
      </c>
      <c r="P120" s="173" t="s">
        <v>633</v>
      </c>
    </row>
    <row r="121" spans="1:16">
      <c r="A121" s="162" t="s">
        <v>631</v>
      </c>
      <c r="B121" s="162" t="s">
        <v>632</v>
      </c>
      <c r="D121" s="162" t="s">
        <v>410</v>
      </c>
      <c r="E121" s="162" t="s">
        <v>889</v>
      </c>
      <c r="F121" s="162" t="s">
        <v>891</v>
      </c>
      <c r="G121" s="162" t="s">
        <v>890</v>
      </c>
      <c r="H121" s="165">
        <f>VLOOKUP(F121,'SMB Pricelist'!B:E,4,FALSE)</f>
        <v>5940</v>
      </c>
      <c r="P121" s="197" t="s">
        <v>633</v>
      </c>
    </row>
    <row r="122" spans="1:16" ht="13">
      <c r="A122" s="162" t="s">
        <v>631</v>
      </c>
      <c r="B122" s="162" t="s">
        <v>632</v>
      </c>
      <c r="D122" s="162" t="s">
        <v>410</v>
      </c>
      <c r="E122" s="162" t="s">
        <v>73</v>
      </c>
      <c r="F122" s="162" t="s">
        <v>72</v>
      </c>
      <c r="G122" s="162" t="s">
        <v>74</v>
      </c>
      <c r="H122" s="165">
        <f>VLOOKUP(F122,'SMB Pricelist'!B:E,4,FALSE)</f>
        <v>3730</v>
      </c>
      <c r="P122" s="173" t="s">
        <v>633</v>
      </c>
    </row>
    <row r="123" spans="1:16">
      <c r="A123" s="162" t="s">
        <v>631</v>
      </c>
      <c r="B123" s="162" t="s">
        <v>632</v>
      </c>
      <c r="D123" s="162" t="s">
        <v>410</v>
      </c>
      <c r="E123" s="162" t="s">
        <v>874</v>
      </c>
      <c r="F123" s="162" t="s">
        <v>878</v>
      </c>
      <c r="G123" s="165" t="s">
        <v>875</v>
      </c>
      <c r="H123" s="165">
        <f>VLOOKUP(F123,'SMB Pricelist'!B:E,4,FALSE)</f>
        <v>5250</v>
      </c>
      <c r="P123" s="197" t="s">
        <v>633</v>
      </c>
    </row>
    <row r="124" spans="1:16" ht="13">
      <c r="A124" s="162" t="s">
        <v>631</v>
      </c>
      <c r="B124" s="162" t="s">
        <v>632</v>
      </c>
      <c r="D124" s="162" t="s">
        <v>410</v>
      </c>
      <c r="E124" s="162" t="s">
        <v>76</v>
      </c>
      <c r="F124" s="162" t="s">
        <v>75</v>
      </c>
      <c r="G124" s="162" t="s">
        <v>77</v>
      </c>
      <c r="H124" s="165">
        <f>VLOOKUP(F124,'SMB Pricelist'!B:E,4,FALSE)</f>
        <v>7790</v>
      </c>
      <c r="P124" s="173" t="s">
        <v>633</v>
      </c>
    </row>
    <row r="125" spans="1:16">
      <c r="A125" s="162" t="s">
        <v>631</v>
      </c>
      <c r="B125" s="162" t="s">
        <v>632</v>
      </c>
      <c r="D125" s="162" t="s">
        <v>410</v>
      </c>
      <c r="E125" s="162" t="s">
        <v>876</v>
      </c>
      <c r="F125" s="162" t="s">
        <v>879</v>
      </c>
      <c r="G125" s="162" t="s">
        <v>877</v>
      </c>
      <c r="H125" s="165">
        <f>VLOOKUP(F125,'SMB Pricelist'!B:E,4,FALSE)</f>
        <v>7900</v>
      </c>
      <c r="P125" s="197" t="s">
        <v>633</v>
      </c>
    </row>
    <row r="126" spans="1:16" ht="13">
      <c r="A126" s="162" t="s">
        <v>631</v>
      </c>
      <c r="B126" s="162" t="s">
        <v>632</v>
      </c>
      <c r="D126" s="162" t="s">
        <v>410</v>
      </c>
      <c r="E126" s="162" t="s">
        <v>79</v>
      </c>
      <c r="F126" s="162" t="s">
        <v>78</v>
      </c>
      <c r="G126" s="162" t="s">
        <v>80</v>
      </c>
      <c r="H126" s="165">
        <f>VLOOKUP(F126,'SMB Pricelist'!B:E,4,FALSE)</f>
        <v>10970</v>
      </c>
      <c r="P126" s="173" t="s">
        <v>633</v>
      </c>
    </row>
    <row r="127" spans="1:16" ht="13">
      <c r="A127" s="162" t="s">
        <v>631</v>
      </c>
      <c r="B127" s="162" t="s">
        <v>632</v>
      </c>
      <c r="D127" s="162" t="s">
        <v>410</v>
      </c>
      <c r="E127" s="162" t="s">
        <v>101</v>
      </c>
      <c r="F127" s="162" t="s">
        <v>100</v>
      </c>
      <c r="G127" s="162" t="s">
        <v>102</v>
      </c>
      <c r="H127" s="165">
        <f>VLOOKUP(F127,'SMB Pricelist'!B:E,4,FALSE)</f>
        <v>6230</v>
      </c>
      <c r="P127" s="317" t="s">
        <v>633</v>
      </c>
    </row>
    <row r="128" spans="1:16" ht="13">
      <c r="A128" s="162" t="s">
        <v>631</v>
      </c>
      <c r="B128" s="162" t="s">
        <v>632</v>
      </c>
      <c r="D128" s="162" t="s">
        <v>410</v>
      </c>
      <c r="E128" s="162" t="s">
        <v>99</v>
      </c>
      <c r="F128" s="162" t="s">
        <v>98</v>
      </c>
      <c r="G128" s="162" t="s">
        <v>97</v>
      </c>
      <c r="H128" s="165">
        <f>VLOOKUP(F128,'SMB Pricelist'!B:E,4,FALSE)</f>
        <v>12400</v>
      </c>
      <c r="O128" s="163"/>
      <c r="P128" s="317" t="s">
        <v>633</v>
      </c>
    </row>
    <row r="129" spans="1:16">
      <c r="A129" s="162" t="s">
        <v>631</v>
      </c>
      <c r="B129" s="162" t="s">
        <v>632</v>
      </c>
      <c r="D129" s="162" t="s">
        <v>410</v>
      </c>
      <c r="E129" s="162" t="s">
        <v>858</v>
      </c>
      <c r="F129" s="162" t="s">
        <v>860</v>
      </c>
      <c r="G129" s="162" t="str">
        <f>VLOOKUP(F129,'SMB Pricelist'!B:E,3,FALSE)</f>
        <v>48-Port 10G L2 Managed POE Switch, 48 Gigabit RJ45 POE/POE+ Ports,4 *1G SFP Slots, 370W PoE Power budget,19-inch Rack-mountable Steel Case</v>
      </c>
      <c r="H129" s="165">
        <f>VLOOKUP(F129,'SMB Pricelist'!B:E,4,FALSE)</f>
        <v>23310</v>
      </c>
      <c r="P129" s="197"/>
    </row>
    <row r="130" spans="1:16" ht="13">
      <c r="A130" s="162" t="s">
        <v>631</v>
      </c>
      <c r="B130" s="162" t="s">
        <v>632</v>
      </c>
      <c r="D130" s="162" t="s">
        <v>410</v>
      </c>
      <c r="E130" s="162" t="s">
        <v>95</v>
      </c>
      <c r="F130" s="162" t="s">
        <v>94</v>
      </c>
      <c r="G130" s="162" t="s">
        <v>96</v>
      </c>
      <c r="H130" s="165">
        <f>VLOOKUP(F130,'SMB Pricelist'!B:E,4,FALSE)</f>
        <v>4120</v>
      </c>
      <c r="P130" s="173" t="s">
        <v>633</v>
      </c>
    </row>
    <row r="131" spans="1:16" ht="13">
      <c r="A131" s="162" t="s">
        <v>631</v>
      </c>
      <c r="B131" s="162" t="s">
        <v>632</v>
      </c>
      <c r="D131" s="162" t="s">
        <v>410</v>
      </c>
      <c r="E131" s="162" t="s">
        <v>703</v>
      </c>
      <c r="F131" s="162" t="s">
        <v>702</v>
      </c>
      <c r="G131" s="162" t="s">
        <v>92</v>
      </c>
      <c r="H131" s="165">
        <f>VLOOKUP(F131,'SMB Pricelist'!B:E,4,FALSE)</f>
        <v>5400</v>
      </c>
      <c r="P131" s="317" t="s">
        <v>633</v>
      </c>
    </row>
    <row r="132" spans="1:16" ht="13">
      <c r="A132" s="162" t="s">
        <v>631</v>
      </c>
      <c r="B132" s="162" t="s">
        <v>632</v>
      </c>
      <c r="D132" s="162" t="s">
        <v>410</v>
      </c>
      <c r="E132" s="162" t="s">
        <v>104</v>
      </c>
      <c r="F132" s="162" t="s">
        <v>103</v>
      </c>
      <c r="G132" s="162" t="s">
        <v>634</v>
      </c>
      <c r="H132" s="165">
        <f>VLOOKUP(F132,'SMB Pricelist'!B:E,4,FALSE)</f>
        <v>9430</v>
      </c>
      <c r="P132" s="173" t="s">
        <v>633</v>
      </c>
    </row>
    <row r="133" spans="1:16">
      <c r="A133" s="162" t="s">
        <v>631</v>
      </c>
      <c r="B133" s="162" t="s">
        <v>632</v>
      </c>
      <c r="D133" s="162" t="s">
        <v>410</v>
      </c>
      <c r="E133" s="162" t="s">
        <v>862</v>
      </c>
      <c r="F133" s="162" t="s">
        <v>864</v>
      </c>
      <c r="G133" s="162" t="str">
        <f>VLOOKUP(F133,'SMB Pricelist'!B:E,3,FALSE)</f>
        <v>24-Port 10G  L2 Managed POE Switch, 24 Gigabit RJ45 POE/POE+ Ports, 4 *10G SFP+ Slots, 370W PoE power budget,19-inch Rack-mountable Steel Case</v>
      </c>
      <c r="H133" s="165">
        <f>VLOOKUP(F133,'SMB Pricelist'!B:E,4,FALSE)</f>
        <v>20880</v>
      </c>
      <c r="P133" s="197"/>
    </row>
    <row r="134" spans="1:16" ht="13">
      <c r="A134" s="162" t="s">
        <v>631</v>
      </c>
      <c r="B134" s="162" t="s">
        <v>632</v>
      </c>
      <c r="D134" s="162" t="s">
        <v>410</v>
      </c>
      <c r="E134" s="162" t="s">
        <v>107</v>
      </c>
      <c r="F134" s="162" t="s">
        <v>106</v>
      </c>
      <c r="G134" s="162" t="s">
        <v>635</v>
      </c>
      <c r="H134" s="165">
        <f>VLOOKUP(F134,'SMB Pricelist'!B:E,4,FALSE)</f>
        <v>18140</v>
      </c>
      <c r="P134" s="173" t="s">
        <v>633</v>
      </c>
    </row>
    <row r="135" spans="1:16">
      <c r="A135" s="162" t="s">
        <v>631</v>
      </c>
      <c r="B135" s="162" t="s">
        <v>632</v>
      </c>
      <c r="D135" s="162" t="s">
        <v>410</v>
      </c>
      <c r="E135" s="162" t="s">
        <v>772</v>
      </c>
      <c r="F135" s="162" t="s">
        <v>777</v>
      </c>
      <c r="G135" s="162" t="s">
        <v>773</v>
      </c>
      <c r="H135" s="165">
        <f>VLOOKUP(F135,'SME Pricelist'!B:E,4,FALSE)</f>
        <v>30260</v>
      </c>
      <c r="P135" s="197" t="s">
        <v>633</v>
      </c>
    </row>
    <row r="136" spans="1:16" ht="13">
      <c r="A136" s="162" t="s">
        <v>631</v>
      </c>
      <c r="B136" s="162" t="s">
        <v>632</v>
      </c>
      <c r="D136" s="162" t="s">
        <v>410</v>
      </c>
      <c r="E136" s="162" t="s">
        <v>114</v>
      </c>
      <c r="F136" s="162" t="s">
        <v>113</v>
      </c>
      <c r="G136" s="162" t="s">
        <v>115</v>
      </c>
      <c r="H136" s="165">
        <f>VLOOKUP(F136,'SME Pricelist'!B:E,4,FALSE)</f>
        <v>15060</v>
      </c>
      <c r="O136" s="163"/>
      <c r="P136" s="173" t="s">
        <v>633</v>
      </c>
    </row>
    <row r="137" spans="1:16" ht="13">
      <c r="A137" s="162" t="s">
        <v>631</v>
      </c>
      <c r="B137" s="162" t="s">
        <v>632</v>
      </c>
      <c r="D137" s="162" t="s">
        <v>410</v>
      </c>
      <c r="E137" s="162" t="s">
        <v>117</v>
      </c>
      <c r="F137" s="162" t="s">
        <v>116</v>
      </c>
      <c r="G137" s="162" t="s">
        <v>118</v>
      </c>
      <c r="H137" s="165">
        <f>VLOOKUP(F137,'SME Pricelist'!B:E,4,FALSE)</f>
        <v>30500</v>
      </c>
      <c r="P137" s="173" t="s">
        <v>633</v>
      </c>
    </row>
    <row r="138" spans="1:16" ht="13">
      <c r="A138" s="162" t="s">
        <v>631</v>
      </c>
      <c r="B138" s="162" t="s">
        <v>632</v>
      </c>
      <c r="D138" s="162" t="s">
        <v>410</v>
      </c>
      <c r="E138" s="162" t="s">
        <v>125</v>
      </c>
      <c r="F138" s="162" t="s">
        <v>124</v>
      </c>
      <c r="G138" s="162" t="s">
        <v>126</v>
      </c>
      <c r="H138" s="165">
        <f>VLOOKUP(F138,'SME Pricelist'!B:E,4,FALSE)</f>
        <v>18700</v>
      </c>
      <c r="P138" s="173" t="s">
        <v>633</v>
      </c>
    </row>
    <row r="139" spans="1:16" ht="13">
      <c r="A139" s="162" t="s">
        <v>631</v>
      </c>
      <c r="B139" s="162" t="s">
        <v>632</v>
      </c>
      <c r="D139" s="162" t="s">
        <v>410</v>
      </c>
      <c r="E139" s="162" t="s">
        <v>748</v>
      </c>
      <c r="F139" s="162" t="s">
        <v>756</v>
      </c>
      <c r="G139" s="227" t="s">
        <v>749</v>
      </c>
      <c r="H139" s="165">
        <f>VLOOKUP(F139,'SMB Pricelist'!B:E,4,FALSE)</f>
        <v>5200</v>
      </c>
      <c r="P139" s="229" t="s">
        <v>633</v>
      </c>
    </row>
    <row r="140" spans="1:16" ht="13">
      <c r="A140" s="162" t="s">
        <v>631</v>
      </c>
      <c r="B140" s="162" t="s">
        <v>632</v>
      </c>
      <c r="D140" s="162" t="s">
        <v>410</v>
      </c>
      <c r="E140" s="162" t="s">
        <v>751</v>
      </c>
      <c r="F140" s="162" t="s">
        <v>754</v>
      </c>
      <c r="G140" s="228" t="s">
        <v>225</v>
      </c>
      <c r="H140" s="165">
        <f>VLOOKUP(F140,'SMB Pricelist'!B:E,4,FALSE)</f>
        <v>2290</v>
      </c>
      <c r="P140" s="168" t="s">
        <v>230</v>
      </c>
    </row>
    <row r="141" spans="1:16" ht="13">
      <c r="A141" s="162" t="s">
        <v>631</v>
      </c>
      <c r="B141" s="162" t="s">
        <v>632</v>
      </c>
      <c r="D141" s="162" t="s">
        <v>410</v>
      </c>
      <c r="E141" s="162" t="s">
        <v>870</v>
      </c>
      <c r="F141" s="162" t="s">
        <v>871</v>
      </c>
      <c r="G141" s="162" t="str">
        <f>VLOOKUP(F141,'SME Pricelist'!B:E,3,FALSE)</f>
        <v xml:space="preserve">8 x 10/100/1000BASE-T ports
2 x 1GE SFP/RJ45 combo ports
●RJ45 ports support 10/100/1000BASE-T auto-negotiation.
●Port 9/MGMT can be used as an out-of-band management port (MGMT).
2 x 10GE SFP+ ports
Default number of managed APs: 32
Maximum number of managed APs :  it can manage a maximum of 448 generic APs or 448 wall-mounted APs.
Forwarding performance: 10Gbps
AC roaming switching: 50ms
Support Ruijie AP management
Support centralised forwarding, local forwarding and flexible service-based forwarding
Intra/inter-AC Layer 2/3 roaming
AC virtualisation, multi-AC hot backup and multi-AC clustering
Edge Intelligent Sensing Technology
Support eweb
Support macc management
</v>
      </c>
      <c r="H141" s="165">
        <f>VLOOKUP(F141,'SME Pricelist'!B:E,4,FALSE)</f>
        <v>85990</v>
      </c>
      <c r="P141" s="319" t="s">
        <v>633</v>
      </c>
    </row>
    <row r="142" spans="1:16" ht="13">
      <c r="A142" s="162" t="s">
        <v>631</v>
      </c>
      <c r="B142" s="162" t="s">
        <v>632</v>
      </c>
      <c r="D142" s="162" t="s">
        <v>410</v>
      </c>
      <c r="E142" s="162" t="s">
        <v>122</v>
      </c>
      <c r="F142" s="162" t="s">
        <v>904</v>
      </c>
      <c r="G142" s="162" t="s">
        <v>123</v>
      </c>
      <c r="H142" s="165">
        <f>VLOOKUP(F142,'SME Pricelist'!B:E,4,FALSE)</f>
        <v>39270</v>
      </c>
      <c r="P142" s="173" t="s">
        <v>633</v>
      </c>
    </row>
    <row r="143" spans="1:16" ht="14">
      <c r="A143" s="162" t="s">
        <v>631</v>
      </c>
      <c r="B143" s="162" t="s">
        <v>632</v>
      </c>
      <c r="D143" s="162" t="s">
        <v>410</v>
      </c>
      <c r="E143" s="287" t="s">
        <v>924</v>
      </c>
      <c r="F143" s="287" t="s">
        <v>958</v>
      </c>
      <c r="G143" s="288" t="s">
        <v>950</v>
      </c>
      <c r="H143" s="165" t="str">
        <f>VLOOKUP(F143,'SME Pricelist'!B:E,4,FALSE)</f>
        <v>Call and ask price</v>
      </c>
      <c r="P143" s="197" t="s">
        <v>633</v>
      </c>
    </row>
    <row r="144" spans="1:16">
      <c r="A144" s="162" t="s">
        <v>631</v>
      </c>
      <c r="B144" s="162" t="s">
        <v>632</v>
      </c>
      <c r="D144" s="162" t="s">
        <v>410</v>
      </c>
      <c r="E144" s="287" t="s">
        <v>926</v>
      </c>
      <c r="F144" s="287" t="s">
        <v>963</v>
      </c>
      <c r="G144" s="287" t="s">
        <v>968</v>
      </c>
      <c r="H144" s="165" t="str">
        <f>VLOOKUP(F144,'SME Pricelist'!B:E,4,FALSE)</f>
        <v>Call and ask price</v>
      </c>
      <c r="P144" s="197" t="s">
        <v>633</v>
      </c>
    </row>
    <row r="145" spans="1:16">
      <c r="A145" s="162" t="s">
        <v>631</v>
      </c>
      <c r="B145" s="162" t="s">
        <v>667</v>
      </c>
      <c r="D145" s="162" t="s">
        <v>410</v>
      </c>
      <c r="E145" s="162" t="s">
        <v>371</v>
      </c>
      <c r="F145" s="162" t="s">
        <v>370</v>
      </c>
      <c r="G145" s="162" t="s">
        <v>372</v>
      </c>
      <c r="H145" s="165">
        <f>VLOOKUP(F145,'SMB Pricelist'!B:E,4,FALSE)</f>
        <v>1010</v>
      </c>
      <c r="P145" s="177" t="s">
        <v>633</v>
      </c>
    </row>
    <row r="146" spans="1:16">
      <c r="A146" s="162" t="s">
        <v>631</v>
      </c>
      <c r="B146" s="162" t="s">
        <v>667</v>
      </c>
      <c r="D146" s="162" t="s">
        <v>410</v>
      </c>
      <c r="E146" s="162" t="s">
        <v>384</v>
      </c>
      <c r="F146" s="162" t="s">
        <v>383</v>
      </c>
      <c r="G146" s="162" t="s">
        <v>385</v>
      </c>
      <c r="H146" s="165">
        <f>VLOOKUP(F146,'SMB Pricelist'!B:E,4,FALSE)</f>
        <v>430</v>
      </c>
      <c r="P146" s="177" t="s">
        <v>633</v>
      </c>
    </row>
    <row r="147" spans="1:16">
      <c r="A147" s="162" t="s">
        <v>631</v>
      </c>
      <c r="B147" s="162" t="s">
        <v>667</v>
      </c>
      <c r="D147" s="162" t="s">
        <v>410</v>
      </c>
      <c r="E147" s="162" t="s">
        <v>381</v>
      </c>
      <c r="F147" s="162" t="s">
        <v>380</v>
      </c>
      <c r="G147" s="162" t="s">
        <v>382</v>
      </c>
      <c r="H147" s="165">
        <f>VLOOKUP(F147,'SMB Pricelist'!B:E,4,FALSE)</f>
        <v>640</v>
      </c>
      <c r="P147" s="177" t="s">
        <v>633</v>
      </c>
    </row>
    <row r="148" spans="1:16">
      <c r="A148" s="162" t="s">
        <v>631</v>
      </c>
      <c r="B148" s="162" t="s">
        <v>667</v>
      </c>
      <c r="D148" s="162" t="s">
        <v>410</v>
      </c>
      <c r="E148" s="162" t="s">
        <v>378</v>
      </c>
      <c r="F148" s="162" t="s">
        <v>377</v>
      </c>
      <c r="G148" s="162" t="s">
        <v>379</v>
      </c>
      <c r="H148" s="165">
        <f>VLOOKUP(F148,'SMB Pricelist'!B:E,4,FALSE)</f>
        <v>1590</v>
      </c>
      <c r="P148" s="169" t="s">
        <v>633</v>
      </c>
    </row>
    <row r="149" spans="1:16">
      <c r="A149" s="162" t="s">
        <v>631</v>
      </c>
      <c r="B149" s="162" t="s">
        <v>667</v>
      </c>
      <c r="D149" s="162" t="s">
        <v>410</v>
      </c>
      <c r="E149" s="162" t="s">
        <v>374</v>
      </c>
      <c r="F149" s="162" t="s">
        <v>373</v>
      </c>
      <c r="G149" s="162" t="s">
        <v>375</v>
      </c>
      <c r="H149" s="165">
        <f>VLOOKUP(F149,'SMB Pricelist'!B:E,4,FALSE)</f>
        <v>1900</v>
      </c>
      <c r="P149" s="169" t="s">
        <v>633</v>
      </c>
    </row>
    <row r="150" spans="1:16">
      <c r="A150" s="162" t="s">
        <v>631</v>
      </c>
      <c r="B150" s="162" t="s">
        <v>667</v>
      </c>
      <c r="D150" s="162" t="s">
        <v>410</v>
      </c>
      <c r="E150" s="287" t="s">
        <v>931</v>
      </c>
      <c r="F150" s="287" t="s">
        <v>961</v>
      </c>
      <c r="G150" s="287" t="s">
        <v>966</v>
      </c>
      <c r="H150" s="165" t="str">
        <f>VLOOKUP(F150,'SME Pricelist'!B:E,4,FALSE)</f>
        <v>Call and ask price</v>
      </c>
      <c r="P150" s="197" t="s">
        <v>230</v>
      </c>
    </row>
    <row r="151" spans="1:16">
      <c r="A151" s="162" t="s">
        <v>631</v>
      </c>
      <c r="B151" s="162" t="s">
        <v>671</v>
      </c>
      <c r="D151" s="162" t="s">
        <v>410</v>
      </c>
      <c r="E151" s="162" t="s">
        <v>461</v>
      </c>
      <c r="F151" s="162" t="s">
        <v>460</v>
      </c>
      <c r="G151" s="162" t="s">
        <v>462</v>
      </c>
      <c r="H151" s="165">
        <f>VLOOKUP(E151,'SME Pricelist'!C:E,3,FALSE)</f>
        <v>23460</v>
      </c>
      <c r="P151" s="172" t="s">
        <v>230</v>
      </c>
    </row>
    <row r="152" spans="1:16">
      <c r="A152" s="162" t="s">
        <v>645</v>
      </c>
      <c r="B152" s="162" t="s">
        <v>646</v>
      </c>
      <c r="C152" s="162" t="s">
        <v>819</v>
      </c>
      <c r="D152" s="162" t="s">
        <v>410</v>
      </c>
      <c r="E152" s="162" t="s">
        <v>647</v>
      </c>
      <c r="F152" s="162" t="s">
        <v>175</v>
      </c>
      <c r="G152" s="162" t="s">
        <v>176</v>
      </c>
      <c r="H152" s="165">
        <f>VLOOKUP(F152,'SME Pricelist'!B:E,4,FALSE)</f>
        <v>9420</v>
      </c>
      <c r="P152" s="166" t="s">
        <v>230</v>
      </c>
    </row>
    <row r="153" spans="1:16">
      <c r="A153" s="162" t="s">
        <v>645</v>
      </c>
      <c r="B153" s="162" t="s">
        <v>646</v>
      </c>
      <c r="C153" s="162" t="s">
        <v>819</v>
      </c>
      <c r="D153" s="162" t="s">
        <v>410</v>
      </c>
      <c r="E153" s="162" t="s">
        <v>650</v>
      </c>
      <c r="F153" s="162" t="s">
        <v>181</v>
      </c>
      <c r="G153" s="162" t="s">
        <v>182</v>
      </c>
      <c r="H153" s="165">
        <f>VLOOKUP(F153,'SME Pricelist'!B:E,4,FALSE)</f>
        <v>20330</v>
      </c>
      <c r="P153" s="166" t="s">
        <v>230</v>
      </c>
    </row>
    <row r="154" spans="1:16">
      <c r="A154" s="162" t="s">
        <v>645</v>
      </c>
      <c r="B154" s="162" t="s">
        <v>646</v>
      </c>
      <c r="C154" s="162" t="s">
        <v>819</v>
      </c>
      <c r="D154" s="162" t="s">
        <v>410</v>
      </c>
      <c r="E154" s="162" t="s">
        <v>651</v>
      </c>
      <c r="F154" s="162" t="s">
        <v>183</v>
      </c>
      <c r="G154" s="162" t="s">
        <v>184</v>
      </c>
      <c r="H154" s="165">
        <f>VLOOKUP(F154,'SME Pricelist'!B:E,4,FALSE)</f>
        <v>21150</v>
      </c>
      <c r="P154" s="166" t="s">
        <v>230</v>
      </c>
    </row>
    <row r="155" spans="1:16">
      <c r="A155" s="162" t="s">
        <v>645</v>
      </c>
      <c r="B155" s="162" t="s">
        <v>646</v>
      </c>
      <c r="C155" s="162" t="s">
        <v>819</v>
      </c>
      <c r="D155" s="162" t="s">
        <v>410</v>
      </c>
      <c r="E155" s="162" t="s">
        <v>652</v>
      </c>
      <c r="F155" s="162" t="s">
        <v>185</v>
      </c>
      <c r="G155" s="162" t="s">
        <v>186</v>
      </c>
      <c r="H155" s="165">
        <f>VLOOKUP(F155,'SME Pricelist'!B:E,4,FALSE)</f>
        <v>1196260</v>
      </c>
      <c r="P155" s="166" t="s">
        <v>230</v>
      </c>
    </row>
    <row r="156" spans="1:16" ht="13">
      <c r="A156" s="162" t="s">
        <v>645</v>
      </c>
      <c r="B156" s="162" t="s">
        <v>646</v>
      </c>
      <c r="C156" s="162" t="s">
        <v>819</v>
      </c>
      <c r="D156" s="162" t="s">
        <v>410</v>
      </c>
      <c r="E156" s="162" t="s">
        <v>467</v>
      </c>
      <c r="F156" s="162" t="s">
        <v>466</v>
      </c>
      <c r="G156" s="162" t="s">
        <v>468</v>
      </c>
      <c r="H156" s="165">
        <f>VLOOKUP(F156,'SME Pricelist'!B:E,4,FALSE)</f>
        <v>23730</v>
      </c>
      <c r="P156" s="167" t="s">
        <v>230</v>
      </c>
    </row>
    <row r="157" spans="1:16" ht="13">
      <c r="A157" s="162" t="s">
        <v>645</v>
      </c>
      <c r="B157" s="162" t="s">
        <v>646</v>
      </c>
      <c r="C157" s="162" t="s">
        <v>819</v>
      </c>
      <c r="D157" s="162" t="s">
        <v>410</v>
      </c>
      <c r="E157" s="162" t="s">
        <v>670</v>
      </c>
      <c r="F157" s="162" t="s">
        <v>441</v>
      </c>
      <c r="G157" s="162" t="s">
        <v>442</v>
      </c>
      <c r="H157" s="165">
        <f>VLOOKUP(F157,'SME Pricelist'!B:E,4,FALSE)</f>
        <v>15640</v>
      </c>
      <c r="P157" s="167" t="s">
        <v>230</v>
      </c>
    </row>
    <row r="158" spans="1:16" ht="13">
      <c r="A158" s="162" t="s">
        <v>645</v>
      </c>
      <c r="B158" s="162" t="s">
        <v>646</v>
      </c>
      <c r="C158" s="162" t="s">
        <v>819</v>
      </c>
      <c r="D158" s="162" t="s">
        <v>410</v>
      </c>
      <c r="E158" s="162" t="s">
        <v>464</v>
      </c>
      <c r="F158" s="162" t="s">
        <v>463</v>
      </c>
      <c r="G158" s="162" t="s">
        <v>465</v>
      </c>
      <c r="H158" s="165">
        <f>VLOOKUP(F158,'SME Pricelist'!B:E,4,FALSE)</f>
        <v>20770</v>
      </c>
      <c r="P158" s="176" t="s">
        <v>230</v>
      </c>
    </row>
    <row r="159" spans="1:16">
      <c r="A159" s="162" t="s">
        <v>631</v>
      </c>
      <c r="B159" s="162" t="s">
        <v>661</v>
      </c>
      <c r="D159" s="162" t="s">
        <v>410</v>
      </c>
      <c r="E159" s="162" t="s">
        <v>539</v>
      </c>
      <c r="F159" s="162" t="s">
        <v>538</v>
      </c>
      <c r="G159" s="162" t="s">
        <v>540</v>
      </c>
      <c r="H159" s="165">
        <f>VLOOKUP(E159,'SME Pricelist'!C:E,3,FALSE)</f>
        <v>21050</v>
      </c>
      <c r="P159" s="166" t="s">
        <v>230</v>
      </c>
    </row>
    <row r="160" spans="1:16">
      <c r="A160" s="162" t="s">
        <v>631</v>
      </c>
      <c r="B160" s="162" t="s">
        <v>661</v>
      </c>
      <c r="D160" s="162" t="s">
        <v>410</v>
      </c>
      <c r="E160" s="162" t="s">
        <v>533</v>
      </c>
      <c r="F160" s="162" t="s">
        <v>532</v>
      </c>
      <c r="G160" s="162" t="s">
        <v>534</v>
      </c>
      <c r="H160" s="165">
        <f>VLOOKUP(E160,'SME Pricelist'!C:E,3,FALSE)</f>
        <v>31030</v>
      </c>
      <c r="P160" s="166" t="s">
        <v>230</v>
      </c>
    </row>
    <row r="161" spans="1:16">
      <c r="A161" s="162" t="s">
        <v>631</v>
      </c>
      <c r="B161" s="162" t="s">
        <v>661</v>
      </c>
      <c r="D161" s="162" t="s">
        <v>410</v>
      </c>
      <c r="E161" s="162" t="s">
        <v>530</v>
      </c>
      <c r="F161" s="162" t="s">
        <v>529</v>
      </c>
      <c r="G161" s="162" t="s">
        <v>531</v>
      </c>
      <c r="H161" s="165">
        <f>VLOOKUP(E161,'SME Pricelist'!C:E,3,FALSE)</f>
        <v>70160</v>
      </c>
      <c r="P161" s="166" t="s">
        <v>230</v>
      </c>
    </row>
    <row r="162" spans="1:16">
      <c r="A162" s="162" t="s">
        <v>631</v>
      </c>
      <c r="B162" s="162" t="s">
        <v>661</v>
      </c>
      <c r="D162" s="162" t="s">
        <v>410</v>
      </c>
      <c r="E162" s="162" t="s">
        <v>527</v>
      </c>
      <c r="F162" s="162" t="s">
        <v>526</v>
      </c>
      <c r="G162" s="162" t="s">
        <v>528</v>
      </c>
      <c r="H162" s="165">
        <f>VLOOKUP(E162,'SME Pricelist'!C:E,3,FALSE)</f>
        <v>15510</v>
      </c>
      <c r="P162" s="166" t="s">
        <v>230</v>
      </c>
    </row>
    <row r="163" spans="1:16">
      <c r="A163" s="162" t="s">
        <v>631</v>
      </c>
      <c r="B163" s="162" t="s">
        <v>661</v>
      </c>
      <c r="D163" s="162" t="s">
        <v>410</v>
      </c>
      <c r="E163" s="162" t="s">
        <v>536</v>
      </c>
      <c r="F163" s="162" t="s">
        <v>535</v>
      </c>
      <c r="G163" s="162" t="s">
        <v>537</v>
      </c>
      <c r="H163" s="165">
        <f>VLOOKUP(E163,'SME Pricelist'!C:E,3,FALSE)</f>
        <v>74210</v>
      </c>
      <c r="P163" s="166" t="s">
        <v>230</v>
      </c>
    </row>
    <row r="164" spans="1:16" ht="13">
      <c r="A164" s="162" t="s">
        <v>631</v>
      </c>
      <c r="B164" s="162" t="s">
        <v>661</v>
      </c>
      <c r="D164" s="162" t="s">
        <v>410</v>
      </c>
      <c r="E164" s="162" t="s">
        <v>398</v>
      </c>
      <c r="F164" s="162" t="s">
        <v>397</v>
      </c>
      <c r="G164" s="162" t="s">
        <v>399</v>
      </c>
      <c r="H164" s="165">
        <f>VLOOKUP(E164,'SME Pricelist'!C:E,3,FALSE)</f>
        <v>5100</v>
      </c>
      <c r="P164" s="168" t="s">
        <v>230</v>
      </c>
    </row>
    <row r="165" spans="1:16" ht="13">
      <c r="A165" s="162" t="s">
        <v>631</v>
      </c>
      <c r="B165" s="162" t="s">
        <v>661</v>
      </c>
      <c r="D165" s="162" t="s">
        <v>410</v>
      </c>
      <c r="E165" s="162" t="s">
        <v>392</v>
      </c>
      <c r="F165" s="162" t="s">
        <v>391</v>
      </c>
      <c r="G165" s="162" t="s">
        <v>393</v>
      </c>
      <c r="H165" s="165">
        <f>VLOOKUP(F165,'SMB Pricelist'!B:E,4,FALSE)</f>
        <v>1000</v>
      </c>
      <c r="P165" s="168" t="s">
        <v>230</v>
      </c>
    </row>
    <row r="166" spans="1:16" ht="13">
      <c r="A166" s="162" t="s">
        <v>631</v>
      </c>
      <c r="B166" s="162" t="s">
        <v>661</v>
      </c>
      <c r="D166" s="162" t="s">
        <v>410</v>
      </c>
      <c r="E166" s="162" t="s">
        <v>217</v>
      </c>
      <c r="F166" s="162" t="s">
        <v>216</v>
      </c>
      <c r="G166" s="162" t="s">
        <v>218</v>
      </c>
      <c r="H166" s="165">
        <f>VLOOKUP(F166,'SMB Pricelist'!B:E,4,FALSE)</f>
        <v>1110</v>
      </c>
      <c r="P166" s="167" t="s">
        <v>230</v>
      </c>
    </row>
    <row r="167" spans="1:16" ht="13">
      <c r="A167" s="162" t="s">
        <v>631</v>
      </c>
      <c r="B167" s="162" t="s">
        <v>661</v>
      </c>
      <c r="D167" s="162" t="s">
        <v>410</v>
      </c>
      <c r="E167" s="162" t="s">
        <v>223</v>
      </c>
      <c r="F167" s="162" t="s">
        <v>222</v>
      </c>
      <c r="G167" s="162" t="s">
        <v>224</v>
      </c>
      <c r="H167" s="165">
        <f>VLOOKUP(F167,'SMB Pricelist'!B:E,4,FALSE)</f>
        <v>1640</v>
      </c>
      <c r="P167" s="167" t="s">
        <v>230</v>
      </c>
    </row>
    <row r="168" spans="1:16" ht="13">
      <c r="A168" s="162" t="s">
        <v>631</v>
      </c>
      <c r="B168" s="162" t="s">
        <v>661</v>
      </c>
      <c r="D168" s="162" t="s">
        <v>410</v>
      </c>
      <c r="E168" s="162" t="s">
        <v>220</v>
      </c>
      <c r="F168" s="162" t="s">
        <v>219</v>
      </c>
      <c r="G168" s="162" t="s">
        <v>221</v>
      </c>
      <c r="H168" s="165">
        <f>VLOOKUP(F168,'SMB Pricelist'!B:E,4,FALSE)</f>
        <v>1640</v>
      </c>
      <c r="P168" s="167" t="s">
        <v>230</v>
      </c>
    </row>
    <row r="169" spans="1:16" ht="13">
      <c r="A169" s="162" t="s">
        <v>631</v>
      </c>
      <c r="B169" s="162" t="s">
        <v>661</v>
      </c>
      <c r="D169" s="162" t="s">
        <v>410</v>
      </c>
      <c r="E169" s="162" t="s">
        <v>214</v>
      </c>
      <c r="F169" s="162" t="s">
        <v>213</v>
      </c>
      <c r="G169" s="162" t="s">
        <v>215</v>
      </c>
      <c r="H169" s="165">
        <f>VLOOKUP(F169,'SMB Pricelist'!B:E,4,FALSE)</f>
        <v>990</v>
      </c>
      <c r="P169" s="167" t="s">
        <v>230</v>
      </c>
    </row>
    <row r="170" spans="1:16">
      <c r="A170" s="162" t="s">
        <v>631</v>
      </c>
      <c r="B170" s="162" t="s">
        <v>661</v>
      </c>
      <c r="D170" s="162" t="s">
        <v>410</v>
      </c>
      <c r="E170" s="162" t="s">
        <v>524</v>
      </c>
      <c r="F170" s="162" t="s">
        <v>523</v>
      </c>
      <c r="G170" s="162" t="s">
        <v>525</v>
      </c>
      <c r="H170" s="165">
        <f>VLOOKUP(E170,'SME Pricelist'!C:E,3,FALSE)</f>
        <v>14300</v>
      </c>
      <c r="P170" s="166" t="s">
        <v>230</v>
      </c>
    </row>
    <row r="171" spans="1:16">
      <c r="A171" s="162" t="s">
        <v>631</v>
      </c>
      <c r="B171" s="162" t="s">
        <v>661</v>
      </c>
      <c r="D171" s="162" t="s">
        <v>410</v>
      </c>
      <c r="E171" s="162" t="s">
        <v>521</v>
      </c>
      <c r="F171" s="162" t="s">
        <v>520</v>
      </c>
      <c r="G171" s="162" t="s">
        <v>522</v>
      </c>
      <c r="H171" s="165">
        <f>VLOOKUP(E171,'SME Pricelist'!C:E,3,FALSE)</f>
        <v>8090</v>
      </c>
      <c r="P171" s="166" t="s">
        <v>230</v>
      </c>
    </row>
    <row r="172" spans="1:16" ht="13">
      <c r="A172" s="162" t="s">
        <v>631</v>
      </c>
      <c r="B172" s="162" t="s">
        <v>661</v>
      </c>
      <c r="D172" s="162" t="s">
        <v>410</v>
      </c>
      <c r="E172" s="162" t="s">
        <v>407</v>
      </c>
      <c r="F172" s="162" t="s">
        <v>406</v>
      </c>
      <c r="G172" s="162" t="s">
        <v>408</v>
      </c>
      <c r="H172" s="165">
        <f>VLOOKUP(F172,'SMB Pricelist'!B:E,4,FALSE)</f>
        <v>12420</v>
      </c>
      <c r="P172" s="168" t="s">
        <v>230</v>
      </c>
    </row>
    <row r="173" spans="1:16" ht="13">
      <c r="A173" s="162" t="s">
        <v>631</v>
      </c>
      <c r="B173" s="162" t="s">
        <v>661</v>
      </c>
      <c r="D173" s="162" t="s">
        <v>410</v>
      </c>
      <c r="E173" s="162" t="s">
        <v>401</v>
      </c>
      <c r="F173" s="162" t="s">
        <v>400</v>
      </c>
      <c r="G173" s="162" t="s">
        <v>402</v>
      </c>
      <c r="H173" s="165">
        <f>VLOOKUP(F173,'SMB Pricelist'!B:E,4,FALSE)</f>
        <v>1870</v>
      </c>
      <c r="P173" s="168" t="s">
        <v>230</v>
      </c>
    </row>
    <row r="174" spans="1:16" ht="13">
      <c r="A174" s="162" t="s">
        <v>631</v>
      </c>
      <c r="B174" s="162" t="s">
        <v>661</v>
      </c>
      <c r="D174" s="162" t="s">
        <v>410</v>
      </c>
      <c r="E174" s="162" t="s">
        <v>395</v>
      </c>
      <c r="F174" s="162" t="s">
        <v>394</v>
      </c>
      <c r="G174" s="162" t="s">
        <v>396</v>
      </c>
      <c r="H174" s="165" t="e">
        <f>VLOOKUP(F174,'SMB Pricelist'!B:E,4,FALSE)</f>
        <v>#N/A</v>
      </c>
      <c r="P174" s="168" t="s">
        <v>230</v>
      </c>
    </row>
    <row r="175" spans="1:16" ht="13">
      <c r="A175" s="162" t="s">
        <v>631</v>
      </c>
      <c r="B175" s="162" t="s">
        <v>661</v>
      </c>
      <c r="D175" s="162" t="s">
        <v>410</v>
      </c>
      <c r="E175" s="162" t="s">
        <v>404</v>
      </c>
      <c r="F175" s="162" t="s">
        <v>403</v>
      </c>
      <c r="G175" s="162" t="s">
        <v>668</v>
      </c>
      <c r="H175" s="165">
        <f>VLOOKUP(F175,'SMB Pricelist'!B:E,4,FALSE)</f>
        <v>3110</v>
      </c>
      <c r="P175" s="168" t="s">
        <v>230</v>
      </c>
    </row>
    <row r="176" spans="1:16">
      <c r="A176" s="162" t="s">
        <v>631</v>
      </c>
      <c r="B176" s="162" t="s">
        <v>661</v>
      </c>
      <c r="D176" s="162" t="s">
        <v>410</v>
      </c>
      <c r="E176" s="287" t="s">
        <v>925</v>
      </c>
      <c r="F176" s="287" t="s">
        <v>962</v>
      </c>
      <c r="G176" s="287" t="s">
        <v>967</v>
      </c>
      <c r="H176" s="165" t="str">
        <f>VLOOKUP(F176,'SME Pricelist'!B:E,4,FALSE)</f>
        <v>Call and ask price</v>
      </c>
      <c r="P176" s="197" t="s">
        <v>230</v>
      </c>
    </row>
    <row r="177" spans="1:16" ht="13">
      <c r="A177" s="162" t="s">
        <v>631</v>
      </c>
      <c r="B177" s="162" t="s">
        <v>662</v>
      </c>
      <c r="D177" s="162" t="s">
        <v>410</v>
      </c>
      <c r="E177" s="162" t="s">
        <v>257</v>
      </c>
      <c r="F177" s="162" t="s">
        <v>256</v>
      </c>
      <c r="G177" s="162" t="s">
        <v>258</v>
      </c>
      <c r="H177" s="165">
        <f>VLOOKUP(F177,'SME Pricelist'!B:E,4,FALSE)</f>
        <v>1360</v>
      </c>
      <c r="P177" s="170" t="s">
        <v>230</v>
      </c>
    </row>
    <row r="178" spans="1:16" ht="13">
      <c r="A178" s="162" t="s">
        <v>631</v>
      </c>
      <c r="B178" s="162" t="s">
        <v>662</v>
      </c>
      <c r="D178" s="162" t="s">
        <v>410</v>
      </c>
      <c r="E178" s="162" t="s">
        <v>266</v>
      </c>
      <c r="F178" s="162" t="s">
        <v>265</v>
      </c>
      <c r="G178" s="162" t="s">
        <v>267</v>
      </c>
      <c r="H178" s="165">
        <f>VLOOKUP(F178,'SME Pricelist'!B:E,4,FALSE)</f>
        <v>1360</v>
      </c>
      <c r="P178" s="170" t="s">
        <v>230</v>
      </c>
    </row>
    <row r="179" spans="1:16" ht="13">
      <c r="A179" s="162" t="s">
        <v>631</v>
      </c>
      <c r="B179" s="162" t="s">
        <v>662</v>
      </c>
      <c r="D179" s="162" t="s">
        <v>410</v>
      </c>
      <c r="E179" s="162" t="s">
        <v>260</v>
      </c>
      <c r="F179" s="162" t="s">
        <v>259</v>
      </c>
      <c r="G179" s="162" t="s">
        <v>261</v>
      </c>
      <c r="H179" s="165">
        <f>VLOOKUP(F179,'SME Pricelist'!B:E,4,FALSE)</f>
        <v>1360</v>
      </c>
      <c r="P179" s="170" t="s">
        <v>230</v>
      </c>
    </row>
    <row r="180" spans="1:16" ht="13">
      <c r="A180" s="162" t="s">
        <v>631</v>
      </c>
      <c r="B180" s="162" t="s">
        <v>662</v>
      </c>
      <c r="D180" s="162" t="s">
        <v>410</v>
      </c>
      <c r="E180" s="162" t="s">
        <v>263</v>
      </c>
      <c r="F180" s="162" t="s">
        <v>262</v>
      </c>
      <c r="G180" s="162" t="s">
        <v>264</v>
      </c>
      <c r="H180" s="165">
        <f>VLOOKUP(F180,'SME Pricelist'!B:E,4,FALSE)</f>
        <v>1360</v>
      </c>
      <c r="P180" s="170" t="s">
        <v>230</v>
      </c>
    </row>
    <row r="181" spans="1:16">
      <c r="A181" s="185" t="s">
        <v>631</v>
      </c>
      <c r="B181" s="162" t="s">
        <v>662</v>
      </c>
      <c r="D181" s="185" t="s">
        <v>410</v>
      </c>
      <c r="E181" s="194" t="s">
        <v>300</v>
      </c>
      <c r="F181" s="195" t="s">
        <v>299</v>
      </c>
      <c r="G181" s="196" t="s">
        <v>301</v>
      </c>
      <c r="H181" s="165">
        <f>VLOOKUP(F181,'SMB Pricelist'!B:E,4,FALSE)</f>
        <v>2130</v>
      </c>
      <c r="P181" s="197" t="s">
        <v>633</v>
      </c>
    </row>
    <row r="182" spans="1:16">
      <c r="A182" s="185" t="s">
        <v>631</v>
      </c>
      <c r="B182" s="162" t="s">
        <v>662</v>
      </c>
      <c r="D182" s="185" t="s">
        <v>410</v>
      </c>
      <c r="E182" s="194" t="s">
        <v>303</v>
      </c>
      <c r="F182" s="195" t="s">
        <v>302</v>
      </c>
      <c r="G182" s="196" t="s">
        <v>304</v>
      </c>
      <c r="H182" s="165">
        <f>VLOOKUP(F182,'SMB Pricelist'!B:E,4,FALSE)</f>
        <v>2756</v>
      </c>
      <c r="P182" s="197" t="s">
        <v>633</v>
      </c>
    </row>
    <row r="183" spans="1:16">
      <c r="A183" s="185" t="s">
        <v>631</v>
      </c>
      <c r="B183" s="162" t="s">
        <v>662</v>
      </c>
      <c r="D183" s="185" t="s">
        <v>410</v>
      </c>
      <c r="E183" s="194" t="s">
        <v>306</v>
      </c>
      <c r="F183" s="195" t="s">
        <v>305</v>
      </c>
      <c r="G183" s="196" t="s">
        <v>307</v>
      </c>
      <c r="H183" s="165">
        <f>VLOOKUP(F183,'SMB Pricelist'!B:E,4,FALSE)</f>
        <v>5120</v>
      </c>
      <c r="O183" s="198"/>
      <c r="P183" s="197" t="s">
        <v>633</v>
      </c>
    </row>
    <row r="184" spans="1:16">
      <c r="A184" s="185" t="s">
        <v>631</v>
      </c>
      <c r="B184" s="162" t="s">
        <v>662</v>
      </c>
      <c r="D184" s="185" t="s">
        <v>410</v>
      </c>
      <c r="E184" s="194" t="s">
        <v>309</v>
      </c>
      <c r="F184" s="195" t="s">
        <v>308</v>
      </c>
      <c r="G184" s="196" t="s">
        <v>310</v>
      </c>
      <c r="H184" s="165">
        <f>VLOOKUP(F184,'SMB Pricelist'!B:E,4,FALSE)</f>
        <v>5550</v>
      </c>
      <c r="O184" s="198"/>
      <c r="P184" s="197" t="s">
        <v>633</v>
      </c>
    </row>
    <row r="185" spans="1:16">
      <c r="A185" s="185" t="s">
        <v>631</v>
      </c>
      <c r="B185" s="162" t="s">
        <v>662</v>
      </c>
      <c r="D185" s="185" t="s">
        <v>410</v>
      </c>
      <c r="E185" s="194" t="s">
        <v>312</v>
      </c>
      <c r="F185" s="195" t="s">
        <v>311</v>
      </c>
      <c r="G185" s="196" t="s">
        <v>313</v>
      </c>
      <c r="H185" s="165">
        <f>VLOOKUP(F185,'SMB Pricelist'!B:E,4,FALSE)</f>
        <v>3170</v>
      </c>
      <c r="O185" s="198"/>
      <c r="P185" s="197" t="s">
        <v>633</v>
      </c>
    </row>
    <row r="186" spans="1:16">
      <c r="A186" s="185" t="s">
        <v>631</v>
      </c>
      <c r="B186" s="162" t="s">
        <v>662</v>
      </c>
      <c r="D186" s="185" t="s">
        <v>410</v>
      </c>
      <c r="E186" s="194" t="s">
        <v>315</v>
      </c>
      <c r="F186" s="195" t="s">
        <v>314</v>
      </c>
      <c r="G186" s="196" t="s">
        <v>316</v>
      </c>
      <c r="H186" s="165">
        <f>VLOOKUP(F186,'SMB Pricelist'!B:E,4,FALSE)</f>
        <v>5330</v>
      </c>
      <c r="O186" s="198"/>
      <c r="P186" s="197" t="s">
        <v>633</v>
      </c>
    </row>
    <row r="187" spans="1:16" ht="13">
      <c r="A187" s="162" t="s">
        <v>631</v>
      </c>
      <c r="B187" s="162" t="s">
        <v>662</v>
      </c>
      <c r="D187" s="162" t="s">
        <v>410</v>
      </c>
      <c r="E187" s="162" t="s">
        <v>423</v>
      </c>
      <c r="F187" s="162" t="s">
        <v>422</v>
      </c>
      <c r="G187" s="162" t="s">
        <v>424</v>
      </c>
      <c r="H187" s="165">
        <f>VLOOKUP(F187,'SME Pricelist'!B:E,4,FALSE)</f>
        <v>7790</v>
      </c>
      <c r="P187" s="174" t="s">
        <v>633</v>
      </c>
    </row>
    <row r="188" spans="1:16" ht="13">
      <c r="A188" s="162" t="s">
        <v>631</v>
      </c>
      <c r="B188" s="162" t="s">
        <v>662</v>
      </c>
      <c r="D188" s="162" t="s">
        <v>410</v>
      </c>
      <c r="E188" s="162" t="s">
        <v>426</v>
      </c>
      <c r="F188" s="162" t="s">
        <v>425</v>
      </c>
      <c r="G188" s="162" t="s">
        <v>427</v>
      </c>
      <c r="H188" s="165">
        <f>VLOOKUP(F188,'SME Pricelist'!B:E,4,FALSE)</f>
        <v>1560</v>
      </c>
      <c r="P188" s="175" t="s">
        <v>230</v>
      </c>
    </row>
    <row r="189" spans="1:16" ht="13">
      <c r="A189" s="162" t="s">
        <v>631</v>
      </c>
      <c r="B189" s="162" t="s">
        <v>662</v>
      </c>
      <c r="D189" s="162" t="s">
        <v>410</v>
      </c>
      <c r="E189" s="162" t="s">
        <v>432</v>
      </c>
      <c r="F189" s="162" t="s">
        <v>431</v>
      </c>
      <c r="G189" s="162" t="s">
        <v>433</v>
      </c>
      <c r="H189" s="165">
        <f>VLOOKUP(F189,'SME Pricelist'!B:E,4,FALSE)</f>
        <v>19350</v>
      </c>
      <c r="P189" s="174" t="s">
        <v>633</v>
      </c>
    </row>
    <row r="190" spans="1:16" ht="13">
      <c r="A190" s="162" t="s">
        <v>631</v>
      </c>
      <c r="B190" s="162" t="s">
        <v>662</v>
      </c>
      <c r="D190" s="162" t="s">
        <v>410</v>
      </c>
      <c r="E190" s="162" t="s">
        <v>435</v>
      </c>
      <c r="F190" s="162" t="s">
        <v>434</v>
      </c>
      <c r="G190" s="162" t="s">
        <v>436</v>
      </c>
      <c r="H190" s="165">
        <f>VLOOKUP(F190,'SME Pricelist'!B:E,4,FALSE)</f>
        <v>36860</v>
      </c>
      <c r="P190" s="174" t="s">
        <v>633</v>
      </c>
    </row>
    <row r="191" spans="1:16" ht="13">
      <c r="A191" s="162" t="s">
        <v>631</v>
      </c>
      <c r="B191" s="162" t="s">
        <v>662</v>
      </c>
      <c r="D191" s="162" t="s">
        <v>410</v>
      </c>
      <c r="E191" s="162" t="s">
        <v>269</v>
      </c>
      <c r="F191" s="162" t="s">
        <v>268</v>
      </c>
      <c r="G191" s="162" t="s">
        <v>270</v>
      </c>
      <c r="H191" s="165">
        <f>VLOOKUP(F191,'SMB Pricelist'!B:E,4,FALSE)</f>
        <v>1470</v>
      </c>
      <c r="P191" s="170" t="s">
        <v>633</v>
      </c>
    </row>
    <row r="192" spans="1:16" ht="13">
      <c r="A192" s="162" t="s">
        <v>631</v>
      </c>
      <c r="B192" s="162" t="s">
        <v>662</v>
      </c>
      <c r="D192" s="162" t="s">
        <v>410</v>
      </c>
      <c r="E192" s="162" t="s">
        <v>278</v>
      </c>
      <c r="F192" s="162" t="s">
        <v>277</v>
      </c>
      <c r="G192" s="162" t="s">
        <v>279</v>
      </c>
      <c r="H192" s="165">
        <f>VLOOKUP(F192,'SMB Pricelist'!B:E,4,FALSE)</f>
        <v>1830</v>
      </c>
      <c r="P192" s="170" t="s">
        <v>633</v>
      </c>
    </row>
    <row r="193" spans="1:16" ht="13">
      <c r="A193" s="162" t="s">
        <v>631</v>
      </c>
      <c r="B193" s="162" t="s">
        <v>662</v>
      </c>
      <c r="D193" s="162" t="s">
        <v>410</v>
      </c>
      <c r="E193" s="162" t="s">
        <v>250</v>
      </c>
      <c r="F193" s="162" t="s">
        <v>249</v>
      </c>
      <c r="G193" s="162" t="s">
        <v>251</v>
      </c>
      <c r="H193" s="165">
        <f>VLOOKUP(F193,'SMB Pricelist'!B:E,4,FALSE)</f>
        <v>1990</v>
      </c>
      <c r="P193" s="170" t="s">
        <v>633</v>
      </c>
    </row>
    <row r="194" spans="1:16" ht="13">
      <c r="A194" s="162" t="s">
        <v>631</v>
      </c>
      <c r="B194" s="162" t="s">
        <v>662</v>
      </c>
      <c r="D194" s="162" t="s">
        <v>410</v>
      </c>
      <c r="E194" s="162" t="s">
        <v>238</v>
      </c>
      <c r="F194" s="162" t="s">
        <v>237</v>
      </c>
      <c r="G194" s="162" t="s">
        <v>239</v>
      </c>
      <c r="H194" s="165">
        <f>VLOOKUP(F194,'SME Pricelist'!B:E,4,FALSE)</f>
        <v>12850</v>
      </c>
      <c r="P194" s="173" t="s">
        <v>633</v>
      </c>
    </row>
    <row r="195" spans="1:16" ht="13">
      <c r="A195" s="162" t="s">
        <v>631</v>
      </c>
      <c r="B195" s="162" t="s">
        <v>662</v>
      </c>
      <c r="D195" s="162" t="s">
        <v>410</v>
      </c>
      <c r="E195" s="162" t="s">
        <v>281</v>
      </c>
      <c r="F195" s="162" t="s">
        <v>280</v>
      </c>
      <c r="G195" s="162" t="s">
        <v>282</v>
      </c>
      <c r="H195" s="165">
        <f>VLOOKUP(F195,'SMB Pricelist'!B:E,4,FALSE)</f>
        <v>8330</v>
      </c>
      <c r="P195" s="170" t="s">
        <v>633</v>
      </c>
    </row>
    <row r="196" spans="1:16" ht="13">
      <c r="A196" s="162" t="s">
        <v>631</v>
      </c>
      <c r="B196" s="162" t="s">
        <v>662</v>
      </c>
      <c r="D196" s="162" t="s">
        <v>410</v>
      </c>
      <c r="E196" s="162" t="s">
        <v>284</v>
      </c>
      <c r="F196" s="162" t="s">
        <v>283</v>
      </c>
      <c r="G196" s="162" t="s">
        <v>285</v>
      </c>
      <c r="H196" s="165">
        <f>VLOOKUP(F196,'SME Pricelist'!B:E,4,FALSE)</f>
        <v>15500</v>
      </c>
      <c r="P196" s="170" t="s">
        <v>633</v>
      </c>
    </row>
    <row r="197" spans="1:16" ht="13">
      <c r="A197" s="162" t="s">
        <v>631</v>
      </c>
      <c r="B197" s="162" t="s">
        <v>662</v>
      </c>
      <c r="D197" s="162" t="s">
        <v>410</v>
      </c>
      <c r="E197" s="162" t="s">
        <v>287</v>
      </c>
      <c r="F197" s="162" t="s">
        <v>286</v>
      </c>
      <c r="G197" s="162" t="s">
        <v>288</v>
      </c>
      <c r="H197" s="165">
        <f>VLOOKUP(F197,'SME Pricelist'!B:E,4,FALSE)</f>
        <v>15500</v>
      </c>
      <c r="P197" s="173" t="s">
        <v>633</v>
      </c>
    </row>
    <row r="198" spans="1:16" ht="13">
      <c r="A198" s="162" t="s">
        <v>631</v>
      </c>
      <c r="B198" s="162" t="s">
        <v>662</v>
      </c>
      <c r="D198" s="162" t="s">
        <v>410</v>
      </c>
      <c r="E198" s="162" t="s">
        <v>296</v>
      </c>
      <c r="F198" s="162" t="s">
        <v>295</v>
      </c>
      <c r="G198" s="162" t="s">
        <v>297</v>
      </c>
      <c r="H198" s="165">
        <f>VLOOKUP(F198,'SME Pricelist'!B:E,4,FALSE)</f>
        <v>10170</v>
      </c>
      <c r="P198" s="170" t="s">
        <v>633</v>
      </c>
    </row>
    <row r="199" spans="1:16">
      <c r="A199" s="162" t="s">
        <v>631</v>
      </c>
      <c r="B199" s="162" t="s">
        <v>662</v>
      </c>
      <c r="D199" s="162" t="s">
        <v>410</v>
      </c>
      <c r="E199" s="162" t="s">
        <v>895</v>
      </c>
      <c r="F199" s="162" t="s">
        <v>897</v>
      </c>
      <c r="G199" s="162" t="s">
        <v>896</v>
      </c>
      <c r="H199" s="165">
        <f>VLOOKUP(F199,'SME Pricelist'!B:E,4,FALSE)</f>
        <v>7400</v>
      </c>
      <c r="P199" s="197" t="s">
        <v>633</v>
      </c>
    </row>
    <row r="200" spans="1:16">
      <c r="A200" s="162" t="s">
        <v>631</v>
      </c>
      <c r="B200" s="162" t="s">
        <v>662</v>
      </c>
      <c r="D200" s="162" t="s">
        <v>410</v>
      </c>
      <c r="E200" s="162" t="s">
        <v>814</v>
      </c>
      <c r="F200" s="162" t="s">
        <v>816</v>
      </c>
      <c r="G200" s="162" t="s">
        <v>818</v>
      </c>
      <c r="H200" s="165">
        <f>VLOOKUP(F200,'SME Pricelist'!B:E,4,FALSE)</f>
        <v>9490</v>
      </c>
      <c r="P200" s="197" t="s">
        <v>633</v>
      </c>
    </row>
    <row r="201" spans="1:16" ht="13">
      <c r="A201" s="162" t="s">
        <v>631</v>
      </c>
      <c r="B201" s="162" t="s">
        <v>662</v>
      </c>
      <c r="D201" s="162" t="s">
        <v>410</v>
      </c>
      <c r="E201" s="162" t="s">
        <v>429</v>
      </c>
      <c r="F201" s="162" t="s">
        <v>428</v>
      </c>
      <c r="G201" s="162" t="s">
        <v>430</v>
      </c>
      <c r="H201" s="165">
        <f>VLOOKUP(F201,'SME Pricelist'!B:E,4,FALSE)</f>
        <v>8650</v>
      </c>
      <c r="P201" s="174" t="s">
        <v>633</v>
      </c>
    </row>
    <row r="202" spans="1:16" ht="13">
      <c r="A202" s="162" t="s">
        <v>631</v>
      </c>
      <c r="B202" s="162" t="s">
        <v>662</v>
      </c>
      <c r="D202" s="162" t="s">
        <v>410</v>
      </c>
      <c r="E202" s="162" t="s">
        <v>2</v>
      </c>
      <c r="F202" s="162" t="s">
        <v>1</v>
      </c>
      <c r="G202" s="162" t="s">
        <v>437</v>
      </c>
      <c r="H202" s="165">
        <f>VLOOKUP(F202,'SME Pricelist'!B:E,4,FALSE)</f>
        <v>17560</v>
      </c>
      <c r="P202" s="174" t="s">
        <v>633</v>
      </c>
    </row>
    <row r="203" spans="1:16" ht="13">
      <c r="A203" s="162" t="s">
        <v>631</v>
      </c>
      <c r="B203" s="162" t="s">
        <v>662</v>
      </c>
      <c r="D203" s="162" t="s">
        <v>410</v>
      </c>
      <c r="E203" s="162" t="s">
        <v>228</v>
      </c>
      <c r="F203" s="162" t="s">
        <v>227</v>
      </c>
      <c r="G203" s="162" t="s">
        <v>229</v>
      </c>
      <c r="H203" s="165">
        <f>VLOOKUP(F203,'SME Pricelist'!B:E,4,FALSE)</f>
        <v>7790</v>
      </c>
      <c r="P203" s="174" t="s">
        <v>633</v>
      </c>
    </row>
    <row r="204" spans="1:16" ht="13">
      <c r="A204" s="162" t="s">
        <v>631</v>
      </c>
      <c r="B204" s="162" t="s">
        <v>662</v>
      </c>
      <c r="D204" s="162" t="s">
        <v>410</v>
      </c>
      <c r="E204" s="162" t="s">
        <v>412</v>
      </c>
      <c r="F204" s="162" t="s">
        <v>411</v>
      </c>
      <c r="G204" s="162" t="s">
        <v>413</v>
      </c>
      <c r="H204" s="165">
        <f>VLOOKUP(F204,'SME Pricelist'!B:E,4,FALSE)</f>
        <v>9150</v>
      </c>
      <c r="P204" s="174" t="s">
        <v>633</v>
      </c>
    </row>
    <row r="205" spans="1:16" ht="13">
      <c r="A205" s="162" t="s">
        <v>631</v>
      </c>
      <c r="B205" s="162" t="s">
        <v>662</v>
      </c>
      <c r="D205" s="162" t="s">
        <v>410</v>
      </c>
      <c r="E205" s="162" t="s">
        <v>415</v>
      </c>
      <c r="F205" s="162" t="s">
        <v>414</v>
      </c>
      <c r="G205" s="162" t="s">
        <v>416</v>
      </c>
      <c r="H205" s="165">
        <f>VLOOKUP(F205,'SME Pricelist'!B:E,4,FALSE)</f>
        <v>13920</v>
      </c>
      <c r="P205" s="174" t="s">
        <v>669</v>
      </c>
    </row>
    <row r="206" spans="1:16" ht="13">
      <c r="A206" s="162" t="s">
        <v>631</v>
      </c>
      <c r="B206" s="162" t="s">
        <v>662</v>
      </c>
      <c r="D206" s="162" t="s">
        <v>410</v>
      </c>
      <c r="E206" s="162" t="s">
        <v>419</v>
      </c>
      <c r="F206" s="162" t="s">
        <v>418</v>
      </c>
      <c r="G206" s="162" t="s">
        <v>420</v>
      </c>
      <c r="H206" s="165">
        <f>VLOOKUP(F206,'SME Pricelist'!B:E,4,FALSE)</f>
        <v>30600</v>
      </c>
      <c r="P206" s="174" t="s">
        <v>633</v>
      </c>
    </row>
    <row r="207" spans="1:16" ht="13">
      <c r="A207" s="162" t="s">
        <v>631</v>
      </c>
      <c r="B207" s="162" t="s">
        <v>662</v>
      </c>
      <c r="D207" s="162" t="s">
        <v>410</v>
      </c>
      <c r="E207" s="162" t="s">
        <v>272</v>
      </c>
      <c r="F207" s="162" t="s">
        <v>271</v>
      </c>
      <c r="G207" s="162" t="s">
        <v>273</v>
      </c>
      <c r="H207" s="165">
        <f>VLOOKUP(F207,'SME Pricelist'!B:E,4,FALSE)</f>
        <v>5950</v>
      </c>
      <c r="P207" s="170" t="s">
        <v>633</v>
      </c>
    </row>
    <row r="208" spans="1:16" ht="13">
      <c r="A208" s="185" t="s">
        <v>631</v>
      </c>
      <c r="B208" s="162" t="s">
        <v>662</v>
      </c>
      <c r="C208" s="185"/>
      <c r="D208" s="185" t="s">
        <v>410</v>
      </c>
      <c r="E208" s="185" t="s">
        <v>275</v>
      </c>
      <c r="F208" s="185" t="s">
        <v>274</v>
      </c>
      <c r="G208" s="185" t="s">
        <v>276</v>
      </c>
      <c r="H208" s="165">
        <f>VLOOKUP(F208,'SME Pricelist'!B:E,4,FALSE)</f>
        <v>1160</v>
      </c>
      <c r="I208" s="185"/>
      <c r="J208" s="185"/>
      <c r="K208" s="185"/>
      <c r="L208" s="185"/>
      <c r="M208" s="185"/>
      <c r="N208" s="185"/>
      <c r="O208" s="185"/>
      <c r="P208" s="167" t="s">
        <v>230</v>
      </c>
    </row>
    <row r="209" spans="1:16" ht="13">
      <c r="A209" s="162" t="s">
        <v>631</v>
      </c>
      <c r="B209" s="162" t="s">
        <v>662</v>
      </c>
      <c r="D209" s="162" t="s">
        <v>410</v>
      </c>
      <c r="E209" s="162" t="s">
        <v>254</v>
      </c>
      <c r="F209" s="162" t="s">
        <v>881</v>
      </c>
      <c r="G209" s="162" t="s">
        <v>255</v>
      </c>
      <c r="H209" s="165">
        <f>VLOOKUP(F209,'SME Pricelist'!B:E,4,FALSE)</f>
        <v>5750</v>
      </c>
      <c r="P209" s="173" t="s">
        <v>633</v>
      </c>
    </row>
    <row r="210" spans="1:16" ht="13">
      <c r="A210" s="162" t="s">
        <v>631</v>
      </c>
      <c r="B210" s="162" t="s">
        <v>662</v>
      </c>
      <c r="D210" s="162" t="s">
        <v>410</v>
      </c>
      <c r="E210" s="162" t="s">
        <v>247</v>
      </c>
      <c r="F210" s="162" t="s">
        <v>246</v>
      </c>
      <c r="G210" s="162" t="s">
        <v>248</v>
      </c>
      <c r="H210" s="165">
        <f>VLOOKUP(F210,'SMB Pricelist'!B:E,4,FALSE)</f>
        <v>2420</v>
      </c>
      <c r="P210" s="170" t="s">
        <v>633</v>
      </c>
    </row>
    <row r="211" spans="1:16" ht="13">
      <c r="A211" s="162" t="s">
        <v>631</v>
      </c>
      <c r="B211" s="162" t="s">
        <v>662</v>
      </c>
      <c r="D211" s="162" t="s">
        <v>410</v>
      </c>
      <c r="E211" s="162" t="s">
        <v>235</v>
      </c>
      <c r="F211" s="162" t="s">
        <v>234</v>
      </c>
      <c r="G211" s="162" t="s">
        <v>236</v>
      </c>
      <c r="H211" s="165">
        <f>VLOOKUP(F211,'SMB Pricelist'!B:E,4,FALSE)</f>
        <v>4650</v>
      </c>
      <c r="P211" s="170" t="s">
        <v>633</v>
      </c>
    </row>
    <row r="212" spans="1:16" ht="13">
      <c r="A212" s="162" t="s">
        <v>631</v>
      </c>
      <c r="B212" s="162" t="s">
        <v>662</v>
      </c>
      <c r="D212" s="162" t="s">
        <v>410</v>
      </c>
      <c r="E212" s="162" t="s">
        <v>244</v>
      </c>
      <c r="F212" s="162" t="s">
        <v>243</v>
      </c>
      <c r="G212" s="162" t="s">
        <v>664</v>
      </c>
      <c r="H212" s="165">
        <f>VLOOKUP(F212,'SME Pricelist'!B:E,4,FALSE)</f>
        <v>11190</v>
      </c>
      <c r="P212" s="170" t="s">
        <v>633</v>
      </c>
    </row>
    <row r="213" spans="1:16" ht="13">
      <c r="A213" s="162" t="s">
        <v>631</v>
      </c>
      <c r="B213" s="162" t="s">
        <v>662</v>
      </c>
      <c r="D213" s="162" t="s">
        <v>410</v>
      </c>
      <c r="E213" s="162" t="s">
        <v>232</v>
      </c>
      <c r="F213" s="162" t="s">
        <v>231</v>
      </c>
      <c r="G213" s="162" t="s">
        <v>663</v>
      </c>
      <c r="H213" s="165">
        <f>VLOOKUP(F213,'SMB Pricelist'!B:E,4,FALSE)</f>
        <v>3980</v>
      </c>
      <c r="P213" s="170" t="s">
        <v>633</v>
      </c>
    </row>
    <row r="214" spans="1:16" ht="13">
      <c r="A214" s="162" t="s">
        <v>631</v>
      </c>
      <c r="B214" s="162" t="s">
        <v>662</v>
      </c>
      <c r="D214" s="162" t="s">
        <v>410</v>
      </c>
      <c r="E214" s="162" t="s">
        <v>252</v>
      </c>
      <c r="F214" s="162" t="s">
        <v>880</v>
      </c>
      <c r="G214" s="162" t="s">
        <v>253</v>
      </c>
      <c r="H214" s="165">
        <f>VLOOKUP(F214,'SMB Pricelist'!B:E,4,FALSE)</f>
        <v>4800</v>
      </c>
      <c r="P214" s="173" t="s">
        <v>633</v>
      </c>
    </row>
    <row r="215" spans="1:16" ht="13">
      <c r="A215" s="162" t="s">
        <v>631</v>
      </c>
      <c r="B215" s="162" t="s">
        <v>662</v>
      </c>
      <c r="D215" s="162" t="s">
        <v>410</v>
      </c>
      <c r="E215" s="162" t="s">
        <v>241</v>
      </c>
      <c r="F215" s="162" t="s">
        <v>240</v>
      </c>
      <c r="G215" s="162" t="s">
        <v>242</v>
      </c>
      <c r="H215" s="165">
        <f>VLOOKUP(F215,'SMB Pricelist'!B:E,4,FALSE)</f>
        <v>2990</v>
      </c>
      <c r="P215" s="170" t="s">
        <v>633</v>
      </c>
    </row>
    <row r="216" spans="1:16">
      <c r="A216" s="162" t="s">
        <v>631</v>
      </c>
      <c r="B216" s="162" t="s">
        <v>662</v>
      </c>
      <c r="D216" s="162" t="s">
        <v>410</v>
      </c>
      <c r="E216" s="162" t="s">
        <v>839</v>
      </c>
      <c r="F216" s="162" t="s">
        <v>841</v>
      </c>
      <c r="G216" s="162" t="s">
        <v>840</v>
      </c>
      <c r="H216" s="165">
        <f>VLOOKUP(F216,'SMB Pricelist'!B:E,4,FALSE)</f>
        <v>3480</v>
      </c>
      <c r="P216" s="197" t="s">
        <v>633</v>
      </c>
    </row>
    <row r="217" spans="1:16" ht="13">
      <c r="A217" s="162" t="s">
        <v>631</v>
      </c>
      <c r="B217" s="162" t="s">
        <v>662</v>
      </c>
      <c r="D217" s="162" t="s">
        <v>410</v>
      </c>
      <c r="E217" s="162" t="s">
        <v>293</v>
      </c>
      <c r="F217" s="162" t="s">
        <v>292</v>
      </c>
      <c r="G217" s="162" t="s">
        <v>665</v>
      </c>
      <c r="H217" s="165">
        <f>VLOOKUP(F217,'SMB Pricelist'!B:E,4,FALSE)</f>
        <v>5970</v>
      </c>
      <c r="P217" s="170" t="s">
        <v>633</v>
      </c>
    </row>
    <row r="218" spans="1:16">
      <c r="A218" s="162" t="s">
        <v>631</v>
      </c>
      <c r="B218" s="162" t="s">
        <v>662</v>
      </c>
      <c r="D218" s="162" t="s">
        <v>410</v>
      </c>
      <c r="E218" s="162" t="s">
        <v>855</v>
      </c>
      <c r="F218" s="162" t="s">
        <v>857</v>
      </c>
      <c r="G218" s="162" t="str">
        <f>VLOOKUP(F218,'SMB Pricelist'!B:G,3,FALSE)</f>
        <v>Wi-Fi7 BE3600 dual-band ceiling access point;2.4GHz/5GHz dual-radio, high throughput with 4 spatial streams; 1 x 100/1000/2500BASE-T port; Support AP and routing mode. Unified networking and management via Ruijie Cloud and Ruijie Reyee App.Maximum power consumption ＜ 14W; Support 802.3at PoE and 12V DC power supply</v>
      </c>
      <c r="H218" s="165">
        <f>VLOOKUP(F218,'SMB Pricelist'!B:E,4,FALSE)</f>
        <v>5040</v>
      </c>
      <c r="P218" s="197" t="s">
        <v>633</v>
      </c>
    </row>
    <row r="219" spans="1:16" ht="13">
      <c r="A219" s="162" t="s">
        <v>631</v>
      </c>
      <c r="B219" s="162" t="s">
        <v>662</v>
      </c>
      <c r="D219" s="162" t="s">
        <v>410</v>
      </c>
      <c r="E219" s="162" t="s">
        <v>758</v>
      </c>
      <c r="F219" s="162" t="s">
        <v>759</v>
      </c>
      <c r="G219" s="162" t="s">
        <v>767</v>
      </c>
      <c r="H219" s="165">
        <f>VLOOKUP(F219,'SME Pricelist'!B:E,4,FALSE)</f>
        <v>9490</v>
      </c>
      <c r="P219" s="320" t="s">
        <v>633</v>
      </c>
    </row>
    <row r="220" spans="1:16">
      <c r="A220" s="162" t="s">
        <v>631</v>
      </c>
      <c r="B220" s="162" t="s">
        <v>662</v>
      </c>
      <c r="D220" s="162" t="s">
        <v>410</v>
      </c>
      <c r="E220" s="162" t="s">
        <v>811</v>
      </c>
      <c r="F220" s="162" t="s">
        <v>812</v>
      </c>
      <c r="G220" s="162" t="s">
        <v>817</v>
      </c>
      <c r="H220" s="165">
        <f>VLOOKUP(F220,'SME Pricelist'!B:E,4,FALSE)</f>
        <v>11190</v>
      </c>
      <c r="P220" s="197" t="s">
        <v>633</v>
      </c>
    </row>
    <row r="221" spans="1:16" ht="13">
      <c r="A221" s="162" t="s">
        <v>631</v>
      </c>
      <c r="B221" s="162" t="s">
        <v>662</v>
      </c>
      <c r="D221" s="162" t="s">
        <v>410</v>
      </c>
      <c r="E221" s="162" t="s">
        <v>769</v>
      </c>
      <c r="F221" s="162" t="s">
        <v>781</v>
      </c>
      <c r="G221" s="162" t="s">
        <v>768</v>
      </c>
      <c r="H221" s="165">
        <f>VLOOKUP(F221,'SME Pricelist'!B:E,4,FALSE)</f>
        <v>21420</v>
      </c>
      <c r="P221" s="320" t="s">
        <v>633</v>
      </c>
    </row>
    <row r="222" spans="1:16">
      <c r="A222" s="162" t="s">
        <v>631</v>
      </c>
      <c r="B222" s="162" t="s">
        <v>662</v>
      </c>
      <c r="D222" s="162" t="s">
        <v>410</v>
      </c>
      <c r="E222" s="162" t="s">
        <v>922</v>
      </c>
      <c r="F222" s="162" t="s">
        <v>969</v>
      </c>
      <c r="G222" s="162" t="s">
        <v>923</v>
      </c>
      <c r="H222" s="165">
        <f>VLOOKUP(F222,'SME Pricelist'!B:E,4,FALSE)</f>
        <v>5870</v>
      </c>
      <c r="P222" s="197" t="s">
        <v>633</v>
      </c>
    </row>
    <row r="223" spans="1:16">
      <c r="A223" s="162" t="s">
        <v>631</v>
      </c>
      <c r="B223" s="162" t="s">
        <v>662</v>
      </c>
      <c r="D223" s="162" t="s">
        <v>410</v>
      </c>
      <c r="E223" s="287" t="s">
        <v>927</v>
      </c>
      <c r="F223" s="287" t="s">
        <v>964</v>
      </c>
      <c r="G223" s="287" t="s">
        <v>956</v>
      </c>
      <c r="H223" s="165" t="str">
        <f>VLOOKUP(F223,'SME Pricelist'!B:E,4,FALSE)</f>
        <v>Call and ask price</v>
      </c>
      <c r="P223" s="197" t="s">
        <v>633</v>
      </c>
    </row>
    <row r="224" spans="1:16">
      <c r="A224" s="162" t="s">
        <v>631</v>
      </c>
      <c r="B224" s="162" t="s">
        <v>662</v>
      </c>
      <c r="D224" s="162" t="s">
        <v>410</v>
      </c>
      <c r="E224" s="287" t="s">
        <v>928</v>
      </c>
      <c r="F224" s="287" t="s">
        <v>965</v>
      </c>
      <c r="G224" s="287" t="s">
        <v>957</v>
      </c>
      <c r="H224" s="165" t="str">
        <f>VLOOKUP(F224,'SME Pricelist'!B:E,4,FALSE)</f>
        <v>Call and ask price</v>
      </c>
      <c r="P224" s="197" t="s">
        <v>633</v>
      </c>
    </row>
  </sheetData>
  <autoFilter ref="A1:P1" xr:uid="{00000000-0009-0000-0000-000006000000}">
    <sortState xmlns:xlrd2="http://schemas.microsoft.com/office/spreadsheetml/2017/richdata2" ref="A2:P242">
      <sortCondition ref="B1"/>
    </sortState>
  </autoFilter>
  <conditionalFormatting sqref="P99 P151:P152">
    <cfRule type="cellIs" dxfId="1" priority="8" stopIfTrue="1" operator="greaterThan">
      <formula>"I"</formula>
    </cfRule>
  </conditionalFormatting>
  <conditionalFormatting sqref="E217:G224">
    <cfRule type="expression" dxfId="0" priority="352" stopIfTrue="1">
      <formula>IF(ISBLANK(#REF!),0,NOT(IFERROR(FIND(#REF!,#REF!),0)))</formula>
    </cfRule>
  </conditionalFormatting>
  <hyperlinks>
    <hyperlink ref="P213" r:id="rId1" xr:uid="{00000000-0004-0000-0600-000000000000}"/>
    <hyperlink ref="P212" r:id="rId2" xr:uid="{00000000-0004-0000-0600-000001000000}"/>
    <hyperlink ref="P210" r:id="rId3" xr:uid="{00000000-0004-0000-0600-000002000000}"/>
    <hyperlink ref="P193" r:id="rId4" xr:uid="{00000000-0004-0000-0600-000003000000}"/>
    <hyperlink ref="P191" r:id="rId5" xr:uid="{00000000-0004-0000-0600-000004000000}"/>
    <hyperlink ref="P207" r:id="rId6" xr:uid="{00000000-0004-0000-0600-000005000000}"/>
    <hyperlink ref="P195" r:id="rId7" xr:uid="{00000000-0004-0000-0600-000006000000}"/>
    <hyperlink ref="P21" r:id="rId8" xr:uid="{00000000-0004-0000-0600-000007000000}"/>
    <hyperlink ref="P25" r:id="rId9" xr:uid="{00000000-0004-0000-0600-000008000000}"/>
    <hyperlink ref="P24" r:id="rId10" xr:uid="{00000000-0004-0000-0600-000009000000}"/>
    <hyperlink ref="P7" r:id="rId11" xr:uid="{00000000-0004-0000-0600-00000A000000}"/>
    <hyperlink ref="P149" r:id="rId12" xr:uid="{00000000-0004-0000-0600-00000B000000}"/>
    <hyperlink ref="P148" r:id="rId13" xr:uid="{00000000-0004-0000-0600-00000C000000}"/>
    <hyperlink ref="P217" r:id="rId14" xr:uid="{00000000-0004-0000-0600-00000D000000}"/>
    <hyperlink ref="P4" r:id="rId15" xr:uid="{00000000-0004-0000-0600-00000E000000}"/>
    <hyperlink ref="P16" r:id="rId16" xr:uid="{00000000-0004-0000-0600-00000F000000}"/>
    <hyperlink ref="P18" r:id="rId17" xr:uid="{00000000-0004-0000-0600-000010000000}"/>
    <hyperlink ref="P17" r:id="rId18" xr:uid="{00000000-0004-0000-0600-000011000000}"/>
    <hyperlink ref="P196" r:id="rId19" xr:uid="{00000000-0004-0000-0600-000012000000}"/>
    <hyperlink ref="P2" r:id="rId20" xr:uid="{00000000-0004-0000-0600-000013000000}"/>
    <hyperlink ref="P211" r:id="rId21" xr:uid="{00000000-0004-0000-0600-000014000000}"/>
    <hyperlink ref="P198" r:id="rId22" xr:uid="{00000000-0004-0000-0600-000015000000}"/>
    <hyperlink ref="P3" r:id="rId23" xr:uid="{00000000-0004-0000-0600-000016000000}"/>
    <hyperlink ref="P20" r:id="rId24" xr:uid="{00000000-0004-0000-0600-000017000000}"/>
    <hyperlink ref="P192" r:id="rId25" xr:uid="{00000000-0004-0000-0600-000018000000}"/>
    <hyperlink ref="P8" r:id="rId26" xr:uid="{00000000-0004-0000-0600-000019000000}"/>
    <hyperlink ref="P96" r:id="rId27" xr:uid="{00000000-0004-0000-0600-00001A000000}"/>
    <hyperlink ref="P104" r:id="rId28" xr:uid="{00000000-0004-0000-0600-00001B000000}"/>
    <hyperlink ref="P103" r:id="rId29" xr:uid="{00000000-0004-0000-0600-00001C000000}"/>
    <hyperlink ref="P102" r:id="rId30" xr:uid="{00000000-0004-0000-0600-00001D000000}"/>
    <hyperlink ref="P215" r:id="rId31" xr:uid="{00000000-0004-0000-0600-00001E000000}"/>
    <hyperlink ref="P53" r:id="rId32" xr:uid="{00000000-0004-0000-0600-00001F000000}"/>
    <hyperlink ref="P112" r:id="rId33" xr:uid="{00000000-0004-0000-0600-000020000000}"/>
    <hyperlink ref="P113" r:id="rId34" xr:uid="{00000000-0004-0000-0600-000021000000}"/>
    <hyperlink ref="P55" r:id="rId35" xr:uid="{00000000-0004-0000-0600-000022000000}"/>
    <hyperlink ref="P56" r:id="rId36" xr:uid="{00000000-0004-0000-0600-000023000000}"/>
    <hyperlink ref="P109" r:id="rId37" xr:uid="{00000000-0004-0000-0600-000024000000}"/>
    <hyperlink ref="P107" r:id="rId38" xr:uid="{00000000-0004-0000-0600-000025000000}"/>
    <hyperlink ref="P108" r:id="rId39" xr:uid="{00000000-0004-0000-0600-000026000000}"/>
    <hyperlink ref="P106" r:id="rId40" xr:uid="{00000000-0004-0000-0600-000027000000}"/>
    <hyperlink ref="P204" r:id="rId41" xr:uid="{00000000-0004-0000-0600-000028000000}"/>
    <hyperlink ref="P206" r:id="rId42" xr:uid="{00000000-0004-0000-0600-000029000000}"/>
    <hyperlink ref="P62" r:id="rId43" xr:uid="{00000000-0004-0000-0600-00002A000000}"/>
    <hyperlink ref="P64" r:id="rId44" xr:uid="{00000000-0004-0000-0600-00002B000000}"/>
    <hyperlink ref="P66" r:id="rId45" xr:uid="{00000000-0004-0000-0600-00002C000000}"/>
    <hyperlink ref="P65" r:id="rId46" xr:uid="{00000000-0004-0000-0600-00002D000000}"/>
    <hyperlink ref="P205" r:id="rId47" xr:uid="{00000000-0004-0000-0600-00002E000000}"/>
    <hyperlink ref="P116" r:id="rId48" xr:uid="{00000000-0004-0000-0600-00002F000000}"/>
    <hyperlink ref="P117" r:id="rId49" xr:uid="{00000000-0004-0000-0600-000030000000}"/>
    <hyperlink ref="P120" r:id="rId50" xr:uid="{00000000-0004-0000-0600-000031000000}"/>
    <hyperlink ref="P122" r:id="rId51" xr:uid="{00000000-0004-0000-0600-000032000000}"/>
    <hyperlink ref="P115" r:id="rId52" xr:uid="{00000000-0004-0000-0600-000033000000}"/>
    <hyperlink ref="P119" r:id="rId53" xr:uid="{00000000-0004-0000-0600-000034000000}"/>
    <hyperlink ref="P130" r:id="rId54" xr:uid="{00000000-0004-0000-0600-000035000000}"/>
    <hyperlink ref="P132" r:id="rId55" xr:uid="{00000000-0004-0000-0600-000036000000}"/>
    <hyperlink ref="P134" r:id="rId56" xr:uid="{00000000-0004-0000-0600-000037000000}"/>
    <hyperlink ref="P89" r:id="rId57" xr:uid="{00000000-0004-0000-0600-000038000000}"/>
    <hyperlink ref="P136" r:id="rId58" xr:uid="{00000000-0004-0000-0600-000039000000}"/>
    <hyperlink ref="P137" r:id="rId59" xr:uid="{00000000-0004-0000-0600-00003A000000}"/>
    <hyperlink ref="P92" r:id="rId60" xr:uid="{00000000-0004-0000-0600-00003B000000}"/>
    <hyperlink ref="P142" r:id="rId61" xr:uid="{00000000-0004-0000-0600-00003C000000}"/>
    <hyperlink ref="P138" r:id="rId62" xr:uid="{00000000-0004-0000-0600-00003D000000}"/>
    <hyperlink ref="P94" r:id="rId63" xr:uid="{00000000-0004-0000-0600-00003E000000}"/>
    <hyperlink ref="P95" r:id="rId64" xr:uid="{00000000-0004-0000-0600-00003F000000}"/>
    <hyperlink ref="P98" r:id="rId65" xr:uid="{00000000-0004-0000-0600-000040000000}"/>
    <hyperlink ref="P41" r:id="rId66" xr:uid="{00000000-0004-0000-0600-000041000000}"/>
    <hyperlink ref="P42" r:id="rId67" xr:uid="{00000000-0004-0000-0600-000042000000}"/>
    <hyperlink ref="P39" r:id="rId68" xr:uid="{00000000-0004-0000-0600-000043000000}"/>
    <hyperlink ref="P40" r:id="rId69" xr:uid="{00000000-0004-0000-0600-000044000000}"/>
    <hyperlink ref="P99" r:id="rId70" xr:uid="{00000000-0004-0000-0600-000045000000}"/>
    <hyperlink ref="P100" r:id="rId71" xr:uid="{00000000-0004-0000-0600-000046000000}"/>
    <hyperlink ref="P50" r:id="rId72" xr:uid="{00000000-0004-0000-0600-000047000000}"/>
    <hyperlink ref="P45" r:id="rId73" xr:uid="{00000000-0004-0000-0600-000048000000}"/>
    <hyperlink ref="P47" r:id="rId74" xr:uid="{00000000-0004-0000-0600-000049000000}"/>
    <hyperlink ref="P46" r:id="rId75" xr:uid="{00000000-0004-0000-0600-00004A000000}"/>
    <hyperlink ref="P48" r:id="rId76" xr:uid="{00000000-0004-0000-0600-00004B000000}"/>
    <hyperlink ref="P44" r:id="rId77" xr:uid="{00000000-0004-0000-0600-00004C000000}"/>
    <hyperlink ref="P49" r:id="rId78" xr:uid="{00000000-0004-0000-0600-00004D000000}"/>
    <hyperlink ref="P43" r:id="rId79" xr:uid="{00000000-0004-0000-0600-00004E000000}"/>
    <hyperlink ref="P203" r:id="rId80" xr:uid="{00000000-0004-0000-0600-000050000000}"/>
    <hyperlink ref="P194" r:id="rId81" xr:uid="{00000000-0004-0000-0600-000051000000}"/>
    <hyperlink ref="P214" r:id="rId82" xr:uid="{00000000-0004-0000-0600-000052000000}"/>
    <hyperlink ref="P209" r:id="rId83" xr:uid="{00000000-0004-0000-0600-000053000000}"/>
    <hyperlink ref="P197" r:id="rId84" xr:uid="{00000000-0004-0000-0600-000054000000}"/>
    <hyperlink ref="P145" r:id="rId85" xr:uid="{00000000-0004-0000-0600-000055000000}"/>
    <hyperlink ref="P147" r:id="rId86" xr:uid="{00000000-0004-0000-0600-000056000000}"/>
    <hyperlink ref="P146" r:id="rId87" xr:uid="{00000000-0004-0000-0600-000057000000}"/>
    <hyperlink ref="P187" r:id="rId88" xr:uid="{00000000-0004-0000-0600-000058000000}"/>
    <hyperlink ref="P201" r:id="rId89" xr:uid="{00000000-0004-0000-0600-000059000000}"/>
    <hyperlink ref="P189" r:id="rId90" xr:uid="{00000000-0004-0000-0600-00005A000000}"/>
    <hyperlink ref="P190" r:id="rId91" xr:uid="{00000000-0004-0000-0600-00005B000000}"/>
    <hyperlink ref="P202" r:id="rId92" xr:uid="{00000000-0004-0000-0600-00005C000000}"/>
    <hyperlink ref="P111" r:id="rId93" xr:uid="{00000000-0004-0000-0600-00005D000000}"/>
    <hyperlink ref="P67" r:id="rId94" xr:uid="{00000000-0004-0000-0600-00005E000000}"/>
    <hyperlink ref="P38" r:id="rId95" xr:uid="{00000000-0004-0000-0600-00005F000000}"/>
    <hyperlink ref="P36" r:id="rId96" xr:uid="{00000000-0004-0000-0600-000060000000}"/>
    <hyperlink ref="P37" r:id="rId97" xr:uid="{00000000-0004-0000-0600-000061000000}"/>
    <hyperlink ref="P34" r:id="rId98" xr:uid="{00000000-0004-0000-0600-000062000000}"/>
    <hyperlink ref="P35" r:id="rId99" xr:uid="{00000000-0004-0000-0600-000063000000}"/>
    <hyperlink ref="P63" r:id="rId100" xr:uid="{00000000-0004-0000-0600-000064000000}"/>
    <hyperlink ref="P114" r:id="rId101" xr:uid="{00000000-0004-0000-0600-000065000000}"/>
    <hyperlink ref="P59" r:id="rId102" xr:uid="{00000000-0004-0000-0600-000066000000}"/>
    <hyperlink ref="P58" r:id="rId103" xr:uid="{00000000-0004-0000-0600-000067000000}"/>
    <hyperlink ref="P61" r:id="rId104" xr:uid="{00000000-0004-0000-0600-000068000000}"/>
    <hyperlink ref="P60" r:id="rId105" xr:uid="{00000000-0004-0000-0600-000069000000}"/>
    <hyperlink ref="P33" r:id="rId106" xr:uid="{00000000-0004-0000-0600-00006A000000}"/>
    <hyperlink ref="P54" r:id="rId107" xr:uid="{00000000-0004-0000-0600-00006B000000}"/>
    <hyperlink ref="P57" r:id="rId108" xr:uid="{00000000-0004-0000-0600-00006C000000}"/>
    <hyperlink ref="P26" r:id="rId109" xr:uid="{00000000-0004-0000-0600-00006D000000}"/>
    <hyperlink ref="P124" r:id="rId110" xr:uid="{00000000-0004-0000-0600-00006E000000}"/>
    <hyperlink ref="P126" r:id="rId111" xr:uid="{00000000-0004-0000-0600-00006F000000}"/>
    <hyperlink ref="P14" r:id="rId112" xr:uid="{00000000-0004-0000-0600-000070000000}"/>
    <hyperlink ref="P13" r:id="rId113" xr:uid="{00000000-0004-0000-0600-000071000000}"/>
    <hyperlink ref="P5" r:id="rId114" xr:uid="{00000000-0004-0000-0600-000072000000}"/>
    <hyperlink ref="P15" r:id="rId115" xr:uid="{00000000-0004-0000-0600-000073000000}"/>
    <hyperlink ref="P68" r:id="rId116" xr:uid="{00000000-0004-0000-0600-000074000000}"/>
    <hyperlink ref="P3:P13" r:id="rId117" display="Datasheet" xr:uid="{00000000-0004-0000-0600-000075000000}"/>
    <hyperlink ref="P131" r:id="rId118" xr:uid="{00000000-0004-0000-0600-000076000000}"/>
    <hyperlink ref="P128" r:id="rId119" xr:uid="{00000000-0004-0000-0600-000077000000}"/>
    <hyperlink ref="P127" r:id="rId120" xr:uid="{00000000-0004-0000-0600-000078000000}"/>
    <hyperlink ref="P27" r:id="rId121" xr:uid="{00000000-0004-0000-0600-000079000000}"/>
    <hyperlink ref="P139" r:id="rId122" xr:uid="{00000000-0004-0000-0600-00007A000000}"/>
    <hyperlink ref="P90" r:id="rId123" xr:uid="{00000000-0004-0000-0600-00007B000000}"/>
    <hyperlink ref="P219" r:id="rId124" xr:uid="{00000000-0004-0000-0600-00007C000000}"/>
    <hyperlink ref="P221" r:id="rId125" xr:uid="{00000000-0004-0000-0600-00007D000000}"/>
    <hyperlink ref="P135" r:id="rId126" xr:uid="{00000000-0004-0000-0600-00007E000000}"/>
    <hyperlink ref="P91" r:id="rId127" xr:uid="{00000000-0004-0000-0600-00007F000000}"/>
    <hyperlink ref="P97" r:id="rId128" xr:uid="{00000000-0004-0000-0600-000080000000}"/>
    <hyperlink ref="P220" r:id="rId129" xr:uid="{00000000-0004-0000-0600-000081000000}"/>
    <hyperlink ref="P200" r:id="rId130" xr:uid="{00000000-0004-0000-0600-000082000000}"/>
    <hyperlink ref="P216" r:id="rId131" xr:uid="{00000000-0004-0000-0600-000083000000}"/>
    <hyperlink ref="P110" r:id="rId132" xr:uid="{00000000-0004-0000-0600-000084000000}"/>
    <hyperlink ref="P23" r:id="rId133" xr:uid="{00000000-0004-0000-0600-000085000000}"/>
    <hyperlink ref="P22" r:id="rId134" xr:uid="{00000000-0004-0000-0600-000086000000}"/>
    <hyperlink ref="P6" r:id="rId135" xr:uid="{00000000-0004-0000-0600-000087000000}"/>
    <hyperlink ref="P218" r:id="rId136" xr:uid="{00000000-0004-0000-0600-000088000000}"/>
    <hyperlink ref="P141" r:id="rId137" xr:uid="{00000000-0004-0000-0600-000089000000}"/>
    <hyperlink ref="P123" r:id="rId138" xr:uid="{00000000-0004-0000-0600-00008A000000}"/>
    <hyperlink ref="P125" r:id="rId139" xr:uid="{00000000-0004-0000-0600-00008B000000}"/>
    <hyperlink ref="P118" r:id="rId140" xr:uid="{00000000-0004-0000-0600-00008C000000}"/>
    <hyperlink ref="P121" r:id="rId141" xr:uid="{00000000-0004-0000-0600-00008D000000}"/>
    <hyperlink ref="P19" r:id="rId142" xr:uid="{00000000-0004-0000-0600-00008E000000}"/>
    <hyperlink ref="P93" r:id="rId143" xr:uid="{00000000-0004-0000-0600-00008F000000}"/>
    <hyperlink ref="P199" r:id="rId144" xr:uid="{00000000-0004-0000-0600-000090000000}"/>
    <hyperlink ref="P28" r:id="rId145" xr:uid="{00000000-0004-0000-0600-000091000000}"/>
    <hyperlink ref="P9" r:id="rId146" xr:uid="{00000000-0004-0000-0600-000092000000}"/>
    <hyperlink ref="P10" r:id="rId147" xr:uid="{00000000-0004-0000-0600-000093000000}"/>
    <hyperlink ref="P11" r:id="rId148" xr:uid="{00000000-0004-0000-0600-000094000000}"/>
    <hyperlink ref="P222" r:id="rId149" xr:uid="{00000000-0004-0000-0600-000095000000}"/>
    <hyperlink ref="P143" r:id="rId150" xr:uid="{00000000-0004-0000-0600-000096000000}"/>
    <hyperlink ref="P144" r:id="rId151" xr:uid="{00000000-0004-0000-0600-000097000000}"/>
    <hyperlink ref="P223" r:id="rId152" xr:uid="{00000000-0004-0000-0600-000098000000}"/>
    <hyperlink ref="P224" r:id="rId153" xr:uid="{00000000-0004-0000-0600-000099000000}"/>
  </hyperlinks>
  <pageMargins left="0.7" right="0.7" top="0.75" bottom="0.75" header="0.3" footer="0.3"/>
  <pageSetup paperSize="9" orientation="portrait" r:id="rId154"/>
  <drawing r:id="rId15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13E4A9DDF4452640890FA4199756F765" ma:contentTypeVersion="11" ma:contentTypeDescription="Create a new document." ma:contentTypeScope="" ma:versionID="a48be335b24e871d5d3cbe1cd068e3a4">
  <xsd:schema xmlns:xsd="http://www.w3.org/2001/XMLSchema" xmlns:xs="http://www.w3.org/2001/XMLSchema" xmlns:p="http://schemas.microsoft.com/office/2006/metadata/properties" xmlns:ns2="1983664a-d3c1-4ae8-84eb-5967d78dec8c" xmlns:ns3="e74c8ac5-177e-435d-af4d-01dd1dad8718" targetNamespace="http://schemas.microsoft.com/office/2006/metadata/properties" ma:root="true" ma:fieldsID="d786845fa7915faddb3da6f42ab9500c" ns2:_="" ns3:_="">
    <xsd:import namespace="1983664a-d3c1-4ae8-84eb-5967d78dec8c"/>
    <xsd:import namespace="e74c8ac5-177e-435d-af4d-01dd1dad8718"/>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ObjectDetectorVersions" minOccurs="0"/>
                <xsd:element ref="ns3:MediaServiceSearchProperties" minOccurs="0"/>
                <xsd:element ref="ns3:ProductBU" minOccurs="0"/>
                <xsd:element ref="ns3:Link"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983664a-d3c1-4ae8-84eb-5967d78dec8c" elementFormDefault="qualified">
    <xsd:import namespace="http://schemas.microsoft.com/office/2006/documentManagement/types"/>
    <xsd:import namespace="http://schemas.microsoft.com/office/infopath/2007/PartnerControls"/>
    <xsd:element name="SharedWithUsers" ma:index="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e74c8ac5-177e-435d-af4d-01dd1dad8718"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ProductBU" ma:index="14" nillable="true" ma:displayName="ProductBU" ma:format="Dropdown" ma:internalName="ProductBU">
      <xsd:simpleType>
        <xsd:restriction base="dms:Choice">
          <xsd:enumeration value="Commercial"/>
          <xsd:enumeration value="Consumer"/>
          <xsd:enumeration value="VCom"/>
          <xsd:enumeration value="S&amp;HA"/>
          <xsd:enumeration value="Phone"/>
          <xsd:enumeration value="AV"/>
          <xsd:enumeration value="VCon"/>
        </xsd:restriction>
      </xsd:simpleType>
    </xsd:element>
    <xsd:element name="Link" ma:index="15" nillable="true" ma:displayName="Link" ma:format="Hyperlink" ma:internalName="Link">
      <xsd:complexType>
        <xsd:complexContent>
          <xsd:extension base="dms:URL">
            <xsd:sequence>
              <xsd:element name="Url" type="dms:ValidUrl" minOccurs="0" nillable="true"/>
              <xsd:element name="Description" type="xsd:string"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ink xmlns="e74c8ac5-177e-435d-af4d-01dd1dad8718">
      <Url xsi:nil="true"/>
      <Description xsi:nil="true"/>
    </Link>
    <ProductBU xmlns="e74c8ac5-177e-435d-af4d-01dd1dad8718" xsi:nil="true"/>
  </documentManagement>
</p:properties>
</file>

<file path=customXml/itemProps1.xml><?xml version="1.0" encoding="utf-8"?>
<ds:datastoreItem xmlns:ds="http://schemas.openxmlformats.org/officeDocument/2006/customXml" ds:itemID="{8951FDF5-5EEE-4FD6-AD15-42811EA2BF6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983664a-d3c1-4ae8-84eb-5967d78dec8c"/>
    <ds:schemaRef ds:uri="e74c8ac5-177e-435d-af4d-01dd1dad871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FAB64F1-369A-4935-A0FC-23C9AF0BEC4E}">
  <ds:schemaRefs>
    <ds:schemaRef ds:uri="http://schemas.microsoft.com/sharepoint/v3/contenttype/forms"/>
  </ds:schemaRefs>
</ds:datastoreItem>
</file>

<file path=customXml/itemProps3.xml><?xml version="1.0" encoding="utf-8"?>
<ds:datastoreItem xmlns:ds="http://schemas.openxmlformats.org/officeDocument/2006/customXml" ds:itemID="{8A439E61-4134-4722-BFDE-BBFA144351C2}">
  <ds:schemaRefs>
    <ds:schemaRef ds:uri="e74c8ac5-177e-435d-af4d-01dd1dad8718"/>
    <ds:schemaRef ds:uri="http://purl.org/dc/terms/"/>
    <ds:schemaRef ds:uri="http://schemas.openxmlformats.org/package/2006/metadata/core-properties"/>
    <ds:schemaRef ds:uri="http://schemas.microsoft.com/office/2006/documentManagement/types"/>
    <ds:schemaRef ds:uri="http://schemas.microsoft.com/office/infopath/2007/PartnerControls"/>
    <ds:schemaRef ds:uri="http://purl.org/dc/elements/1.1/"/>
    <ds:schemaRef ds:uri="http://schemas.microsoft.com/office/2006/metadata/properties"/>
    <ds:schemaRef ds:uri="1983664a-d3c1-4ae8-84eb-5967d78dec8c"/>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7</vt:i4>
      </vt:variant>
    </vt:vector>
  </HeadingPairs>
  <TitlesOfParts>
    <vt:vector size="7" baseType="lpstr">
      <vt:lpstr>New Product</vt:lpstr>
      <vt:lpstr>Home Wifi</vt:lpstr>
      <vt:lpstr>SMB Pricelist</vt:lpstr>
      <vt:lpstr>SME Pricelist</vt:lpstr>
      <vt:lpstr>ICT CCTV 64</vt:lpstr>
      <vt:lpstr>ICT IT 68</vt:lpstr>
      <vt:lpstr>Pricelist</vt:lpstr>
    </vt:vector>
  </TitlesOfParts>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Nutcha Palavut</dc:creator>
  <cp:lastModifiedBy>Peerawit Aunruan</cp:lastModifiedBy>
  <cp:revision/>
  <dcterms:created xsi:type="dcterms:W3CDTF">2024-04-10T09:53:37Z</dcterms:created>
  <dcterms:modified xsi:type="dcterms:W3CDTF">2026-08-31T02:41:28Z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0x01010013E4A9DDF4452640890FA4199756F765</vt:lpwstr>
  </property>
  <property fmtid="{D5CDD505-2E9C-101B-9397-08002B2CF9AE}" pid="3" name="MSIP_Label_912610ad-76cb-4adf-bef7-89c1270c8788_Enabled">
    <vt:lpwstr>true</vt:lpwstr>
  </property>
  <property fmtid="{D5CDD505-2E9C-101B-9397-08002B2CF9AE}" pid="4" name="MSIP_Label_912610ad-76cb-4adf-bef7-89c1270c8788_SetDate">
    <vt:lpwstr>2026-04-07T03:19:42Z</vt:lpwstr>
  </property>
  <property fmtid="{D5CDD505-2E9C-101B-9397-08002B2CF9AE}" pid="5" name="MSIP_Label_912610ad-76cb-4adf-bef7-89c1270c8788_Method">
    <vt:lpwstr>Standard</vt:lpwstr>
  </property>
  <property fmtid="{D5CDD505-2E9C-101B-9397-08002B2CF9AE}" pid="6" name="MSIP_Label_912610ad-76cb-4adf-bef7-89c1270c8788_Name">
    <vt:lpwstr>defa4170-0d19-0005-0004-bc88714345d2</vt:lpwstr>
  </property>
  <property fmtid="{D5CDD505-2E9C-101B-9397-08002B2CF9AE}" pid="7" name="MSIP_Label_912610ad-76cb-4adf-bef7-89c1270c8788_SiteId">
    <vt:lpwstr>fcaf82c9-bebd-47e6-b057-5dce01865032</vt:lpwstr>
  </property>
  <property fmtid="{D5CDD505-2E9C-101B-9397-08002B2CF9AE}" pid="8" name="MSIP_Label_912610ad-76cb-4adf-bef7-89c1270c8788_ActionId">
    <vt:lpwstr>ed2715ff-ab80-42d3-9c1a-23c17300585d</vt:lpwstr>
  </property>
  <property fmtid="{D5CDD505-2E9C-101B-9397-08002B2CF9AE}" pid="9" name="MSIP_Label_912610ad-76cb-4adf-bef7-89c1270c8788_ContentBits">
    <vt:lpwstr>0</vt:lpwstr>
  </property>
  <property fmtid="{D5CDD505-2E9C-101B-9397-08002B2CF9AE}" pid="10" name="MSIP_Label_912610ad-76cb-4adf-bef7-89c1270c8788_Tag">
    <vt:lpwstr>10, 3, 0, 1</vt:lpwstr>
  </property>
</Properties>
</file>