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eerawit/Downloads/Acer/Nikon/"/>
    </mc:Choice>
  </mc:AlternateContent>
  <xr:revisionPtr revIDLastSave="0" documentId="13_ncr:1_{54612647-B6B0-F146-A65E-929DEAE85A4D}" xr6:coauthVersionLast="47" xr6:coauthVersionMax="47" xr10:uidLastSave="{00000000-0000-0000-0000-000000000000}"/>
  <bookViews>
    <workbookView xWindow="0" yWindow="500" windowWidth="20740" windowHeight="11040" tabRatio="847" firstSheet="2" activeTab="6" xr2:uid="{00000000-000D-0000-FFFF-FFFF00000000}"/>
  </bookViews>
  <sheets>
    <sheet name="Pricelist Summary" sheetId="39" r:id="rId1"/>
    <sheet name="กล้อง Compact" sheetId="38" r:id="rId2"/>
    <sheet name="กล้อง MIRRORLESS(Z Series)" sheetId="29" r:id="rId3"/>
    <sheet name="เลนส์กล้อง Mirrorless" sheetId="30" r:id="rId4"/>
    <sheet name="อุปกรณ์เสริมกล้อง" sheetId="36" r:id="rId5"/>
    <sheet name="Binoculars &amp; Rangefinder" sheetId="34" r:id="rId6"/>
    <sheet name="Loupe(กล้องส่องพระ)" sheetId="35" r:id="rId7"/>
  </sheets>
  <definedNames>
    <definedName name="_xlnm._FilterDatabase" localSheetId="5" hidden="1">'Binoculars &amp; Rangefinder'!$A$1:$D$207</definedName>
    <definedName name="_xlnm._FilterDatabase" localSheetId="3" hidden="1">'เลนส์กล้อง Mirrorless'!$A$6:$E$56</definedName>
    <definedName name="_xlnm.Database">#REF!</definedName>
    <definedName name="_xlnm.Print_Area" localSheetId="3">'เลนส์กล้อง Mirrorless'!$A$6:$D$6</definedName>
    <definedName name="_xlnm.Print_Titles" localSheetId="3">'เลนส์กล้อง Mirrorless'!$6:$6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8" l="1"/>
  <c r="F3" i="38"/>
  <c r="I124" i="39"/>
  <c r="E36" i="36"/>
  <c r="I46" i="39" l="1"/>
  <c r="F254" i="29"/>
  <c r="F252" i="29"/>
  <c r="D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7" i="30"/>
  <c r="D26" i="30"/>
  <c r="D25" i="30"/>
  <c r="D24" i="30"/>
  <c r="D23" i="30"/>
  <c r="D22" i="30"/>
  <c r="D21" i="30"/>
  <c r="D20" i="30"/>
  <c r="D19" i="30"/>
  <c r="D17" i="30"/>
  <c r="D16" i="30"/>
  <c r="D15" i="30"/>
  <c r="D9" i="30"/>
  <c r="D10" i="30"/>
  <c r="D11" i="30"/>
  <c r="D12" i="30"/>
  <c r="D13" i="30"/>
  <c r="I168" i="39" l="1"/>
  <c r="E83" i="36"/>
  <c r="I71" i="39"/>
  <c r="E201" i="36" l="1"/>
  <c r="I199" i="39"/>
  <c r="I198" i="39"/>
  <c r="I197" i="39"/>
  <c r="E116" i="36"/>
  <c r="E115" i="36"/>
  <c r="E114" i="36"/>
  <c r="I239" i="39"/>
  <c r="I240" i="39"/>
  <c r="E186" i="36"/>
  <c r="E187" i="36"/>
  <c r="I54" i="39"/>
  <c r="I55" i="39"/>
  <c r="I58" i="39"/>
  <c r="I59" i="39"/>
  <c r="I62" i="39"/>
  <c r="I63" i="39"/>
  <c r="I66" i="39"/>
  <c r="I67" i="39"/>
  <c r="I70" i="39"/>
  <c r="I72" i="39"/>
  <c r="I75" i="39"/>
  <c r="I76" i="39"/>
  <c r="I79" i="39"/>
  <c r="I80" i="39"/>
  <c r="I84" i="39"/>
  <c r="I87" i="39"/>
  <c r="I88" i="39"/>
  <c r="I91" i="39"/>
  <c r="I92" i="39"/>
  <c r="I94" i="39"/>
  <c r="I96" i="39"/>
  <c r="I97" i="39"/>
  <c r="I99" i="39"/>
  <c r="I100" i="39"/>
  <c r="I101" i="39"/>
  <c r="I52" i="39"/>
  <c r="I19" i="39"/>
  <c r="I17" i="39"/>
  <c r="I15" i="39"/>
  <c r="I13" i="39"/>
  <c r="I11" i="39"/>
  <c r="I9" i="39"/>
  <c r="I7" i="39"/>
  <c r="I5" i="39"/>
  <c r="I6" i="39"/>
  <c r="I8" i="39"/>
  <c r="I10" i="39"/>
  <c r="I12" i="39"/>
  <c r="I14" i="39"/>
  <c r="I16" i="39"/>
  <c r="I18" i="39"/>
  <c r="I20" i="39"/>
  <c r="I21" i="39"/>
  <c r="I22" i="39"/>
  <c r="I23" i="39"/>
  <c r="I24" i="39"/>
  <c r="I25" i="39"/>
  <c r="I26" i="39"/>
  <c r="I27" i="39"/>
  <c r="I28" i="39"/>
  <c r="I29" i="39"/>
  <c r="I30" i="39"/>
  <c r="I31" i="39"/>
  <c r="I32" i="39"/>
  <c r="I33" i="39"/>
  <c r="I34" i="39"/>
  <c r="I35" i="39"/>
  <c r="I36" i="39"/>
  <c r="I37" i="39"/>
  <c r="I38" i="39"/>
  <c r="I39" i="39"/>
  <c r="I40" i="39"/>
  <c r="I41" i="39"/>
  <c r="I42" i="39"/>
  <c r="I43" i="39"/>
  <c r="I44" i="39"/>
  <c r="I45" i="39"/>
  <c r="I47" i="39"/>
  <c r="I48" i="39"/>
  <c r="I49" i="39"/>
  <c r="I50" i="39"/>
  <c r="I51" i="39"/>
  <c r="I4" i="39"/>
  <c r="I2" i="39"/>
  <c r="I462" i="39"/>
  <c r="I461" i="39"/>
  <c r="I460" i="39"/>
  <c r="I459" i="39"/>
  <c r="I458" i="39"/>
  <c r="I457" i="39"/>
  <c r="I456" i="39"/>
  <c r="I455" i="39"/>
  <c r="I454" i="39"/>
  <c r="I453" i="39"/>
  <c r="I452" i="39"/>
  <c r="I451" i="39"/>
  <c r="I450" i="39"/>
  <c r="I449" i="39"/>
  <c r="I448" i="39"/>
  <c r="I447" i="39"/>
  <c r="I446" i="39"/>
  <c r="I445" i="39"/>
  <c r="I444" i="39"/>
  <c r="I443" i="39"/>
  <c r="I442" i="39"/>
  <c r="I441" i="39"/>
  <c r="I440" i="39"/>
  <c r="I439" i="39"/>
  <c r="I438" i="39"/>
  <c r="I437" i="39"/>
  <c r="I436" i="39"/>
  <c r="I435" i="39"/>
  <c r="I434" i="39"/>
  <c r="I433" i="39"/>
  <c r="I432" i="39"/>
  <c r="I431" i="39"/>
  <c r="I430" i="39"/>
  <c r="I429" i="39"/>
  <c r="I428" i="39"/>
  <c r="I427" i="39"/>
  <c r="I426" i="39"/>
  <c r="I425" i="39"/>
  <c r="I424" i="39"/>
  <c r="I423" i="39"/>
  <c r="I422" i="39"/>
  <c r="I421" i="39"/>
  <c r="I420" i="39"/>
  <c r="I419" i="39"/>
  <c r="I418" i="39"/>
  <c r="I417" i="39"/>
  <c r="I416" i="39"/>
  <c r="I415" i="39"/>
  <c r="I414" i="39"/>
  <c r="I413" i="39"/>
  <c r="I412" i="39"/>
  <c r="I411" i="39"/>
  <c r="I410" i="39"/>
  <c r="I409" i="39"/>
  <c r="I408" i="39"/>
  <c r="I407" i="39"/>
  <c r="I406" i="39"/>
  <c r="I405" i="39"/>
  <c r="I404" i="39"/>
  <c r="I403" i="39"/>
  <c r="I402" i="39"/>
  <c r="I401" i="39"/>
  <c r="I400" i="39"/>
  <c r="I399" i="39"/>
  <c r="I398" i="39"/>
  <c r="I397" i="39"/>
  <c r="I396" i="39"/>
  <c r="I395" i="39"/>
  <c r="I394" i="39"/>
  <c r="I393" i="39"/>
  <c r="I392" i="39"/>
  <c r="I391" i="39"/>
  <c r="I390" i="39"/>
  <c r="I389" i="39"/>
  <c r="I388" i="39"/>
  <c r="I387" i="39"/>
  <c r="I386" i="39"/>
  <c r="I385" i="39"/>
  <c r="I384" i="39"/>
  <c r="I383" i="39"/>
  <c r="I382" i="39"/>
  <c r="I381" i="39"/>
  <c r="I380" i="39"/>
  <c r="I379" i="39"/>
  <c r="I378" i="39"/>
  <c r="I377" i="39"/>
  <c r="I376" i="39"/>
  <c r="I375" i="39"/>
  <c r="I374" i="39"/>
  <c r="I373" i="39"/>
  <c r="I372" i="39"/>
  <c r="I371" i="39"/>
  <c r="I370" i="39"/>
  <c r="I369" i="39"/>
  <c r="I368" i="39"/>
  <c r="I367" i="39"/>
  <c r="I366" i="39"/>
  <c r="I365" i="39"/>
  <c r="I364" i="39"/>
  <c r="I363" i="39"/>
  <c r="I362" i="39"/>
  <c r="I361" i="39"/>
  <c r="I360" i="39"/>
  <c r="I359" i="39"/>
  <c r="I358" i="39"/>
  <c r="I357" i="39"/>
  <c r="I356" i="39"/>
  <c r="I355" i="39"/>
  <c r="I354" i="39"/>
  <c r="I353" i="39"/>
  <c r="I352" i="39"/>
  <c r="I351" i="39"/>
  <c r="I350" i="39"/>
  <c r="I349" i="39"/>
  <c r="I348" i="39"/>
  <c r="I347" i="39"/>
  <c r="I346" i="39"/>
  <c r="I345" i="39"/>
  <c r="I344" i="39"/>
  <c r="I343" i="39"/>
  <c r="I342" i="39"/>
  <c r="I341" i="39"/>
  <c r="I340" i="39"/>
  <c r="I339" i="39"/>
  <c r="I338" i="39"/>
  <c r="I337" i="39"/>
  <c r="I336" i="39"/>
  <c r="I335" i="39"/>
  <c r="I334" i="39"/>
  <c r="I333" i="39"/>
  <c r="I332" i="39"/>
  <c r="I331" i="39"/>
  <c r="I330" i="39"/>
  <c r="I329" i="39"/>
  <c r="I328" i="39"/>
  <c r="I327" i="39"/>
  <c r="I326" i="39"/>
  <c r="I325" i="39"/>
  <c r="I324" i="39"/>
  <c r="I323" i="39"/>
  <c r="I322" i="39"/>
  <c r="I321" i="39"/>
  <c r="I320" i="39"/>
  <c r="I319" i="39"/>
  <c r="I318" i="39"/>
  <c r="I317" i="39"/>
  <c r="I316" i="39"/>
  <c r="I315" i="39"/>
  <c r="I314" i="39"/>
  <c r="I313" i="39"/>
  <c r="I312" i="39"/>
  <c r="I311" i="39"/>
  <c r="I310" i="39"/>
  <c r="I309" i="39"/>
  <c r="I308" i="39"/>
  <c r="I307" i="39"/>
  <c r="I306" i="39"/>
  <c r="I305" i="39"/>
  <c r="I304" i="39"/>
  <c r="I303" i="39"/>
  <c r="I302" i="39"/>
  <c r="I301" i="39"/>
  <c r="I300" i="39"/>
  <c r="I299" i="39"/>
  <c r="I298" i="39"/>
  <c r="I297" i="39"/>
  <c r="I296" i="39"/>
  <c r="I295" i="39"/>
  <c r="I294" i="39"/>
  <c r="I293" i="39"/>
  <c r="I292" i="39"/>
  <c r="I291" i="39"/>
  <c r="I290" i="39"/>
  <c r="I289" i="39"/>
  <c r="I288" i="39"/>
  <c r="I287" i="39"/>
  <c r="I286" i="39"/>
  <c r="I285" i="39"/>
  <c r="I284" i="39"/>
  <c r="I283" i="39"/>
  <c r="I282" i="39"/>
  <c r="I281" i="39"/>
  <c r="I280" i="39"/>
  <c r="I279" i="39"/>
  <c r="I278" i="39"/>
  <c r="I277" i="39"/>
  <c r="I276" i="39"/>
  <c r="I275" i="39"/>
  <c r="I274" i="39"/>
  <c r="I273" i="39"/>
  <c r="I272" i="39"/>
  <c r="I271" i="39"/>
  <c r="I270" i="39"/>
  <c r="I269" i="39"/>
  <c r="I268" i="39"/>
  <c r="I267" i="39"/>
  <c r="I266" i="39"/>
  <c r="I265" i="39"/>
  <c r="I264" i="39"/>
  <c r="I263" i="39"/>
  <c r="I262" i="39"/>
  <c r="I261" i="39"/>
  <c r="I260" i="39"/>
  <c r="I259" i="39"/>
  <c r="I258" i="39"/>
  <c r="I257" i="39"/>
  <c r="I256" i="39"/>
  <c r="I255" i="39"/>
  <c r="I254" i="39"/>
  <c r="I253" i="39"/>
  <c r="I252" i="39"/>
  <c r="I251" i="39"/>
  <c r="I238" i="39"/>
  <c r="I237" i="39"/>
  <c r="I236" i="39"/>
  <c r="I235" i="39"/>
  <c r="I250" i="39"/>
  <c r="I249" i="39"/>
  <c r="I248" i="39"/>
  <c r="I247" i="39"/>
  <c r="I246" i="39"/>
  <c r="I245" i="39"/>
  <c r="I244" i="39"/>
  <c r="I243" i="39"/>
  <c r="I242" i="39"/>
  <c r="I241" i="39"/>
  <c r="I234" i="39"/>
  <c r="I233" i="39"/>
  <c r="I232" i="39"/>
  <c r="I231" i="39"/>
  <c r="I230" i="39"/>
  <c r="I229" i="39"/>
  <c r="I228" i="39"/>
  <c r="I227" i="39"/>
  <c r="I226" i="39"/>
  <c r="I225" i="39"/>
  <c r="I224" i="39"/>
  <c r="I223" i="39"/>
  <c r="I222" i="39"/>
  <c r="I221" i="39"/>
  <c r="I220" i="39"/>
  <c r="I200" i="39"/>
  <c r="I219" i="39"/>
  <c r="I218" i="39"/>
  <c r="I217" i="39"/>
  <c r="I216" i="39"/>
  <c r="I215" i="39"/>
  <c r="I214" i="39"/>
  <c r="I213" i="39"/>
  <c r="I212" i="39"/>
  <c r="I211" i="39"/>
  <c r="I210" i="39"/>
  <c r="I209" i="39"/>
  <c r="I208" i="39"/>
  <c r="I207" i="39"/>
  <c r="I206" i="39"/>
  <c r="I205" i="39"/>
  <c r="I204" i="39"/>
  <c r="I203" i="39"/>
  <c r="I202" i="39"/>
  <c r="I201" i="39"/>
  <c r="I196" i="39"/>
  <c r="I195" i="39"/>
  <c r="I194" i="39"/>
  <c r="I193" i="39"/>
  <c r="I192" i="39"/>
  <c r="I191" i="39"/>
  <c r="I190" i="39"/>
  <c r="I189" i="39"/>
  <c r="I188" i="39"/>
  <c r="I187" i="39"/>
  <c r="I186" i="39"/>
  <c r="I185" i="39"/>
  <c r="I184" i="39"/>
  <c r="I183" i="39"/>
  <c r="I182" i="39"/>
  <c r="I181" i="39"/>
  <c r="I180" i="39"/>
  <c r="I179" i="39"/>
  <c r="I178" i="39"/>
  <c r="I177" i="39"/>
  <c r="I176" i="39"/>
  <c r="I175" i="39"/>
  <c r="I174" i="39"/>
  <c r="I173" i="39"/>
  <c r="I172" i="39"/>
  <c r="I171" i="39"/>
  <c r="I170" i="39"/>
  <c r="I169" i="39"/>
  <c r="I167" i="39"/>
  <c r="I166" i="39"/>
  <c r="I165" i="39"/>
  <c r="I164" i="39"/>
  <c r="I163" i="39"/>
  <c r="I162" i="39"/>
  <c r="I161" i="39"/>
  <c r="I160" i="39"/>
  <c r="I159" i="39"/>
  <c r="I158" i="39"/>
  <c r="I157" i="39"/>
  <c r="I156" i="39"/>
  <c r="I155" i="39"/>
  <c r="I154" i="39"/>
  <c r="I153" i="39"/>
  <c r="I152" i="39"/>
  <c r="I151" i="39"/>
  <c r="I150" i="39"/>
  <c r="I149" i="39"/>
  <c r="I148" i="39"/>
  <c r="I147" i="39"/>
  <c r="I146" i="39"/>
  <c r="I145" i="39"/>
  <c r="I144" i="39"/>
  <c r="I143" i="39"/>
  <c r="I142" i="39"/>
  <c r="I141" i="39"/>
  <c r="I140" i="39"/>
  <c r="I139" i="39"/>
  <c r="I138" i="39"/>
  <c r="I137" i="39"/>
  <c r="I136" i="39"/>
  <c r="I135" i="39"/>
  <c r="I134" i="39"/>
  <c r="I133" i="39"/>
  <c r="I132" i="39"/>
  <c r="I131" i="39"/>
  <c r="I130" i="39"/>
  <c r="I129" i="39"/>
  <c r="I128" i="39"/>
  <c r="I127" i="39"/>
  <c r="I126" i="39"/>
  <c r="I125" i="39"/>
  <c r="I123" i="39"/>
  <c r="I122" i="39"/>
  <c r="I121" i="39"/>
  <c r="I120" i="39"/>
  <c r="I119" i="39"/>
  <c r="I118" i="39"/>
  <c r="I117" i="39"/>
  <c r="I116" i="39"/>
  <c r="I115" i="39"/>
  <c r="I114" i="39"/>
  <c r="I113" i="39"/>
  <c r="I112" i="39"/>
  <c r="I111" i="39"/>
  <c r="I110" i="39"/>
  <c r="I109" i="39"/>
  <c r="I108" i="39"/>
  <c r="I107" i="39"/>
  <c r="I106" i="39"/>
  <c r="I105" i="39"/>
  <c r="I104" i="39"/>
  <c r="I103" i="39"/>
  <c r="I102" i="39"/>
  <c r="I98" i="39"/>
  <c r="I95" i="39"/>
  <c r="I93" i="39"/>
  <c r="I90" i="39"/>
  <c r="I89" i="39"/>
  <c r="I86" i="39"/>
  <c r="I85" i="39"/>
  <c r="I83" i="39"/>
  <c r="I82" i="39"/>
  <c r="I81" i="39"/>
  <c r="I78" i="39"/>
  <c r="I77" i="39"/>
  <c r="I74" i="39"/>
  <c r="I73" i="39"/>
  <c r="I69" i="39"/>
  <c r="I68" i="39"/>
  <c r="I65" i="39"/>
  <c r="I64" i="39"/>
  <c r="I61" i="39"/>
  <c r="I60" i="39"/>
  <c r="I57" i="39"/>
  <c r="I56" i="39"/>
  <c r="I53" i="39"/>
  <c r="I3" i="39"/>
  <c r="F26" i="38"/>
  <c r="F112" i="29"/>
  <c r="F174" i="29"/>
  <c r="F231" i="29"/>
  <c r="F230" i="29"/>
  <c r="E70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7" i="36"/>
  <c r="E57" i="36" l="1"/>
  <c r="E56" i="36"/>
  <c r="E55" i="36"/>
  <c r="E54" i="36"/>
  <c r="E61" i="36"/>
  <c r="E60" i="36"/>
  <c r="E59" i="36"/>
  <c r="E58" i="36"/>
  <c r="F200" i="29"/>
  <c r="F198" i="29"/>
  <c r="F196" i="29"/>
  <c r="D151" i="34" l="1"/>
  <c r="D148" i="34"/>
  <c r="E82" i="36"/>
  <c r="E81" i="36" l="1"/>
  <c r="F114" i="29"/>
  <c r="F110" i="29"/>
  <c r="F108" i="29"/>
  <c r="F106" i="29"/>
  <c r="E9" i="36" l="1"/>
  <c r="E10" i="36"/>
  <c r="E111" i="36"/>
  <c r="E110" i="36"/>
  <c r="E109" i="36"/>
  <c r="E108" i="36"/>
  <c r="E107" i="36"/>
  <c r="E106" i="36"/>
  <c r="E105" i="36"/>
  <c r="E104" i="36"/>
  <c r="E103" i="36"/>
  <c r="E102" i="36"/>
  <c r="E101" i="36"/>
  <c r="E100" i="36"/>
  <c r="E99" i="36"/>
  <c r="E98" i="36"/>
  <c r="E97" i="36"/>
  <c r="E96" i="36"/>
  <c r="E95" i="36"/>
  <c r="E181" i="36"/>
  <c r="E180" i="36"/>
  <c r="E179" i="36"/>
  <c r="E178" i="36"/>
  <c r="E177" i="36"/>
  <c r="E176" i="36"/>
  <c r="E175" i="36"/>
  <c r="E174" i="36"/>
  <c r="E173" i="36"/>
  <c r="E172" i="36"/>
  <c r="E171" i="36"/>
  <c r="E170" i="36"/>
  <c r="E169" i="36"/>
  <c r="E168" i="36"/>
  <c r="E167" i="36"/>
  <c r="F54" i="29" l="1"/>
  <c r="F51" i="29"/>
  <c r="F48" i="29"/>
  <c r="F45" i="29"/>
  <c r="D1" i="38" l="1"/>
  <c r="F23" i="38"/>
  <c r="E15" i="36" l="1"/>
  <c r="E80" i="36" l="1"/>
  <c r="E16" i="36" l="1"/>
  <c r="E17" i="36" l="1"/>
  <c r="E18" i="36"/>
  <c r="E19" i="36"/>
  <c r="E14" i="36"/>
  <c r="E24" i="36"/>
  <c r="F172" i="29"/>
  <c r="F170" i="29"/>
  <c r="F168" i="29"/>
  <c r="F166" i="29"/>
  <c r="D208" i="34" l="1"/>
  <c r="D209" i="34"/>
  <c r="D210" i="34"/>
  <c r="D211" i="34"/>
  <c r="D212" i="34"/>
  <c r="D213" i="34"/>
  <c r="D196" i="34"/>
  <c r="D195" i="34"/>
  <c r="D194" i="34"/>
  <c r="D193" i="34"/>
  <c r="D192" i="34"/>
  <c r="D191" i="34"/>
  <c r="D190" i="34"/>
  <c r="D189" i="34"/>
  <c r="D188" i="34"/>
  <c r="D187" i="34"/>
  <c r="D186" i="34"/>
  <c r="D185" i="34"/>
  <c r="D184" i="34"/>
  <c r="D183" i="34"/>
  <c r="D182" i="34"/>
  <c r="D181" i="34"/>
  <c r="D180" i="34"/>
  <c r="D207" i="34" l="1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60" i="34" l="1"/>
  <c r="E79" i="36" l="1"/>
  <c r="E85" i="36" l="1"/>
  <c r="E84" i="36"/>
  <c r="F21" i="29"/>
  <c r="F226" i="29"/>
  <c r="F223" i="29"/>
  <c r="A5" i="36"/>
  <c r="B2" i="30" l="1"/>
  <c r="E23" i="36"/>
  <c r="E11" i="36"/>
  <c r="E8" i="36"/>
  <c r="E185" i="36"/>
  <c r="E184" i="36"/>
  <c r="E183" i="36"/>
  <c r="E182" i="36"/>
  <c r="E199" i="36"/>
  <c r="E198" i="36"/>
  <c r="E196" i="36"/>
  <c r="E195" i="36"/>
  <c r="E194" i="36"/>
  <c r="E193" i="36"/>
  <c r="E191" i="36"/>
  <c r="E190" i="36"/>
  <c r="E189" i="36"/>
  <c r="E22" i="36"/>
  <c r="E21" i="36"/>
  <c r="E117" i="36"/>
  <c r="E165" i="36"/>
  <c r="E164" i="36"/>
  <c r="E163" i="36"/>
  <c r="E162" i="36"/>
  <c r="E161" i="36"/>
  <c r="E160" i="36"/>
  <c r="E159" i="36"/>
  <c r="E158" i="36"/>
  <c r="E157" i="36"/>
  <c r="E156" i="36"/>
  <c r="E155" i="36"/>
  <c r="E154" i="36"/>
  <c r="E153" i="36"/>
  <c r="E152" i="36"/>
  <c r="E151" i="36"/>
  <c r="E150" i="36"/>
  <c r="E149" i="36"/>
  <c r="E148" i="36"/>
  <c r="E147" i="36"/>
  <c r="E146" i="36"/>
  <c r="E145" i="36"/>
  <c r="E144" i="36"/>
  <c r="E143" i="36"/>
  <c r="E142" i="36"/>
  <c r="E141" i="36"/>
  <c r="E140" i="36"/>
  <c r="E139" i="36"/>
  <c r="E137" i="36"/>
  <c r="E136" i="36"/>
  <c r="E135" i="36"/>
  <c r="E134" i="36"/>
  <c r="E133" i="36"/>
  <c r="E132" i="36"/>
  <c r="E131" i="36"/>
  <c r="E129" i="36"/>
  <c r="E128" i="36"/>
  <c r="E127" i="36"/>
  <c r="E126" i="36"/>
  <c r="E125" i="36"/>
  <c r="E124" i="36"/>
  <c r="E123" i="36"/>
  <c r="E122" i="36"/>
  <c r="E121" i="36"/>
  <c r="E120" i="36"/>
  <c r="E119" i="36"/>
  <c r="E113" i="36"/>
  <c r="E93" i="36"/>
  <c r="E92" i="36"/>
  <c r="E91" i="36"/>
  <c r="E90" i="36"/>
  <c r="E89" i="36"/>
  <c r="E88" i="36"/>
  <c r="E87" i="36"/>
  <c r="E86" i="36"/>
  <c r="E78" i="36"/>
  <c r="E77" i="36"/>
  <c r="E76" i="36"/>
  <c r="E75" i="36"/>
  <c r="E74" i="36"/>
  <c r="E73" i="36"/>
  <c r="E72" i="36"/>
  <c r="E71" i="36"/>
  <c r="E69" i="36"/>
  <c r="E68" i="36"/>
  <c r="E67" i="36"/>
  <c r="E66" i="36"/>
  <c r="E65" i="36"/>
  <c r="E64" i="36"/>
  <c r="E63" i="36"/>
  <c r="E34" i="36"/>
  <c r="E33" i="36"/>
  <c r="E31" i="36"/>
  <c r="E30" i="36"/>
  <c r="E29" i="36"/>
  <c r="E27" i="36"/>
  <c r="E26" i="36"/>
  <c r="F281" i="29" l="1"/>
  <c r="F280" i="29"/>
  <c r="D35" i="34" l="1"/>
  <c r="D36" i="34"/>
  <c r="D34" i="34"/>
  <c r="D42" i="34"/>
  <c r="D44" i="34"/>
  <c r="D46" i="34"/>
  <c r="F15" i="29" l="1"/>
  <c r="F12" i="29"/>
  <c r="F18" i="29" l="1"/>
  <c r="F10" i="29"/>
  <c r="D14" i="34" l="1"/>
  <c r="D13" i="34"/>
  <c r="D26" i="34" l="1"/>
  <c r="D25" i="34"/>
  <c r="D24" i="34"/>
  <c r="D23" i="34"/>
  <c r="D7" i="35" l="1"/>
  <c r="D6" i="35"/>
  <c r="D5" i="35"/>
  <c r="D4" i="35"/>
  <c r="D3" i="35"/>
  <c r="D29" i="34" l="1"/>
  <c r="D28" i="34"/>
  <c r="D27" i="34"/>
  <c r="D11" i="34" l="1"/>
  <c r="D10" i="34"/>
  <c r="D9" i="34"/>
  <c r="D8" i="34"/>
  <c r="F306" i="29"/>
  <c r="D152" i="34" l="1"/>
  <c r="D150" i="34"/>
  <c r="D149" i="34"/>
  <c r="F81" i="29" l="1"/>
  <c r="F79" i="29"/>
  <c r="F77" i="29"/>
  <c r="F250" i="29" l="1"/>
  <c r="D153" i="34"/>
  <c r="D154" i="34"/>
  <c r="D158" i="34" l="1"/>
  <c r="D157" i="34"/>
  <c r="D162" i="34"/>
  <c r="D161" i="34"/>
  <c r="D159" i="34"/>
  <c r="D156" i="34"/>
  <c r="D155" i="34"/>
  <c r="D86" i="34" l="1"/>
  <c r="D87" i="34"/>
  <c r="D88" i="34"/>
  <c r="D89" i="34"/>
  <c r="D90" i="34"/>
  <c r="D91" i="34"/>
  <c r="D92" i="34"/>
  <c r="D93" i="34"/>
  <c r="D94" i="34"/>
  <c r="D95" i="34"/>
  <c r="D28" i="30"/>
  <c r="F143" i="29"/>
  <c r="F141" i="29"/>
  <c r="F139" i="29"/>
  <c r="F137" i="29"/>
  <c r="D169" i="34" l="1"/>
  <c r="D18" i="30" l="1"/>
  <c r="D8" i="30"/>
  <c r="D14" i="30" l="1"/>
  <c r="D31" i="34" l="1"/>
  <c r="D206" i="34"/>
  <c r="D205" i="34"/>
  <c r="D204" i="34"/>
  <c r="D203" i="34"/>
  <c r="D202" i="34"/>
  <c r="D201" i="34"/>
  <c r="D200" i="34"/>
  <c r="D199" i="34"/>
  <c r="D198" i="34"/>
  <c r="D164" i="34"/>
  <c r="D165" i="34"/>
  <c r="D166" i="34"/>
  <c r="D167" i="34"/>
  <c r="D168" i="34"/>
  <c r="D170" i="34"/>
  <c r="D171" i="34"/>
  <c r="D172" i="34"/>
  <c r="D173" i="34"/>
  <c r="D174" i="34"/>
  <c r="D175" i="34"/>
  <c r="D176" i="34"/>
  <c r="D177" i="34"/>
  <c r="D178" i="34"/>
  <c r="D163" i="34"/>
  <c r="D120" i="34"/>
  <c r="D121" i="34"/>
  <c r="D122" i="34"/>
  <c r="D123" i="34"/>
  <c r="D124" i="34"/>
  <c r="D125" i="34"/>
  <c r="D126" i="34"/>
  <c r="D127" i="34"/>
  <c r="D128" i="34"/>
  <c r="D129" i="34"/>
  <c r="D130" i="34"/>
  <c r="D131" i="34"/>
  <c r="D132" i="34"/>
  <c r="D133" i="34"/>
  <c r="D134" i="34"/>
  <c r="D135" i="34"/>
  <c r="D136" i="34"/>
  <c r="D137" i="34"/>
  <c r="D138" i="34"/>
  <c r="D139" i="34"/>
  <c r="D140" i="34"/>
  <c r="D141" i="34"/>
  <c r="D142" i="34"/>
  <c r="D143" i="34"/>
  <c r="D144" i="34"/>
  <c r="D145" i="34"/>
  <c r="D146" i="34"/>
  <c r="D119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96" i="34"/>
  <c r="D97" i="34"/>
  <c r="D98" i="34"/>
  <c r="D99" i="34"/>
  <c r="D100" i="34"/>
  <c r="D101" i="34"/>
  <c r="D102" i="34"/>
  <c r="D103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5" i="34"/>
  <c r="D43" i="34"/>
  <c r="D41" i="34"/>
  <c r="D40" i="34"/>
  <c r="D39" i="34"/>
  <c r="D38" i="34"/>
  <c r="D37" i="34"/>
  <c r="D33" i="34"/>
  <c r="D32" i="34"/>
  <c r="D30" i="34"/>
  <c r="D22" i="34"/>
  <c r="D21" i="34"/>
  <c r="D20" i="34"/>
  <c r="D19" i="34"/>
  <c r="D18" i="34"/>
  <c r="D17" i="34"/>
  <c r="D16" i="34"/>
  <c r="D15" i="34"/>
  <c r="D12" i="34"/>
  <c r="D7" i="34"/>
  <c r="D6" i="34"/>
  <c r="D5" i="34"/>
  <c r="D4" i="34"/>
  <c r="D3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Kurin</author>
  </authors>
  <commentList>
    <comment ref="G280" authorId="0" shapeId="0" xr:uid="{00000000-0006-0000-0100-000001000000}">
      <text>
        <r>
          <rPr>
            <b/>
            <sz val="16"/>
            <color indexed="81"/>
            <rFont val="Tahoma"/>
            <family val="2"/>
          </rPr>
          <t>ประกัน 2 ปีเฉพาะตัวกล้อง</t>
        </r>
      </text>
    </comment>
  </commentList>
</comments>
</file>

<file path=xl/sharedStrings.xml><?xml version="1.0" encoding="utf-8"?>
<sst xmlns="http://schemas.openxmlformats.org/spreadsheetml/2006/main" count="6066" uniqueCount="1314">
  <si>
    <t>Warranty</t>
  </si>
  <si>
    <t>Stock</t>
  </si>
  <si>
    <t>1 Year</t>
  </si>
  <si>
    <t>Remark</t>
  </si>
  <si>
    <t>SRP
Inc.VAT</t>
  </si>
  <si>
    <t>GPS</t>
  </si>
  <si>
    <t>สาย USB</t>
  </si>
  <si>
    <t>Code</t>
  </si>
  <si>
    <t>Description</t>
  </si>
  <si>
    <t>อุปกรณ์ในกล่อง ประกอบด้วย :</t>
  </si>
  <si>
    <t>FILTER</t>
  </si>
  <si>
    <t>BATTERY CHARGER MH-25 (EA)</t>
  </si>
  <si>
    <t>AC ADAPTER</t>
  </si>
  <si>
    <t>LENS HOOD</t>
  </si>
  <si>
    <t>52MM FILTER NC</t>
  </si>
  <si>
    <t>58MM FILTER NC</t>
  </si>
  <si>
    <t>62MM FILTER NC</t>
  </si>
  <si>
    <t>67MM FILTER NC</t>
  </si>
  <si>
    <t>72MM FILTER NC</t>
  </si>
  <si>
    <t>77MM FILTER NC</t>
  </si>
  <si>
    <t>WG-AS1 WATER GUARD</t>
  </si>
  <si>
    <t>WG-AS2 WATER GUARD</t>
  </si>
  <si>
    <t>WG-AS3 WATER GUARD</t>
  </si>
  <si>
    <t>AS-21 SPEEDLIGHT STAND</t>
  </si>
  <si>
    <t>SW-13H BOUNCE ADAPTER</t>
  </si>
  <si>
    <t>CAMERA ACCESSORIES</t>
  </si>
  <si>
    <t>AH-4 CAMERA HAND STRAP FOR</t>
  </si>
  <si>
    <t>B TYPE SCREEN FOR D3</t>
  </si>
  <si>
    <t>E TYPE SCREEN FOR D3</t>
  </si>
  <si>
    <t>BF-3A</t>
  </si>
  <si>
    <t>LENS CAP</t>
  </si>
  <si>
    <t xml:space="preserve"> www.nikon.co.th</t>
  </si>
  <si>
    <t>F-MOUNT ADAPTER</t>
  </si>
  <si>
    <t>FT-1 F-MOUNT ADAPTER</t>
  </si>
  <si>
    <t>GP-N100 BK</t>
  </si>
  <si>
    <t>GP-N100 WH</t>
  </si>
  <si>
    <t>HB-N101 Lens Hood for 1NIKKOR 10-30VR</t>
  </si>
  <si>
    <t>HN-N101 Lens Hood for 1NIKKOR 10 f/2.8</t>
  </si>
  <si>
    <t>HB-N102 Lens Hood for 1NIKKOR 10-100 PD-ZOOM</t>
  </si>
  <si>
    <t>HB-N103 Lens Hood for 1NIKKOR 30-110VR</t>
  </si>
  <si>
    <t>40.5MM FILTER NC</t>
  </si>
  <si>
    <t xml:space="preserve">LC-N40.5 </t>
  </si>
  <si>
    <t>LC-N72 (FOR 1NIKKOR 10-100)</t>
  </si>
  <si>
    <t>HC-N101 Lens Hood Cap for HN-N101 (JVB20101)</t>
  </si>
  <si>
    <t xml:space="preserve">BODY CAP </t>
  </si>
  <si>
    <t>BF-N1000 Body Cap for Nikon 1 Camera</t>
  </si>
  <si>
    <t>BS-N1000 Multi Accessory Port Cover BK</t>
  </si>
  <si>
    <t>BS-N1000 Multi Accessory Port Cover WH</t>
  </si>
  <si>
    <t>AS-N1000 Multi Accessory Port Adapter for ME-1</t>
  </si>
  <si>
    <t xml:space="preserve">USB CABLE </t>
  </si>
  <si>
    <t>UC-E15 for Nikon 1 J1</t>
  </si>
  <si>
    <t>UC-E6 for Nikon 1 V1 and COOLPIX</t>
  </si>
  <si>
    <t>SRP 
in.VAT</t>
  </si>
  <si>
    <t>HN-N102 Lens Hood for 1NIKKOR 11-27.5mm</t>
  </si>
  <si>
    <t>LC-N40.5 FRONT LENS CAP (WH)</t>
  </si>
  <si>
    <t>BODY CASE</t>
  </si>
  <si>
    <t xml:space="preserve">Body Case Set CB-N1000        </t>
  </si>
  <si>
    <t xml:space="preserve">Body Case Set CB-N1000SB WH   </t>
  </si>
  <si>
    <t xml:space="preserve">Body Case  CB-N1000 BK        </t>
  </si>
  <si>
    <t xml:space="preserve">Body Case  CB-N1000 WH        </t>
  </si>
  <si>
    <t xml:space="preserve">Body Case Set CB-N2000SA BK   </t>
  </si>
  <si>
    <t xml:space="preserve">Body Case Set CB-N2000SB WH   </t>
  </si>
  <si>
    <t xml:space="preserve">Body Case Set CB-N2000SD PK   </t>
  </si>
  <si>
    <t xml:space="preserve">Body Case Set CB-N2000SE RD   </t>
  </si>
  <si>
    <t xml:space="preserve">Body Case  CB-N2000 BK        </t>
  </si>
  <si>
    <t xml:space="preserve">Body Case  CB-N2000 WH        </t>
  </si>
  <si>
    <t xml:space="preserve">Body Case  CB-N2000 PK        </t>
  </si>
  <si>
    <t xml:space="preserve">Body Case  CB-N2000 RD        </t>
  </si>
  <si>
    <t>Camera Strap</t>
  </si>
  <si>
    <t>BINOCULARS</t>
  </si>
  <si>
    <t>FIELDSCOPE</t>
  </si>
  <si>
    <t>EDG FIELDSCOPE 65-A W/CASE</t>
  </si>
  <si>
    <t>EDG FIELDSCOPE 85 W/CASE</t>
  </si>
  <si>
    <t>PROSTAFF 5 FIELDSCOPE 82-A</t>
  </si>
  <si>
    <t>PROSTAFF 5 FIELDSCOPE 60-A</t>
  </si>
  <si>
    <t>LASER RANGE FINDER</t>
  </si>
  <si>
    <t>LASER RANGEFINDER FORESTRY PRO</t>
  </si>
  <si>
    <t>LASER RANGEFINDER COOLSHOT</t>
  </si>
  <si>
    <t>LASER RANGEFINDER PROSTAFF 5</t>
  </si>
  <si>
    <t>PRECISION LOUPE 10X</t>
  </si>
  <si>
    <t>LOUPE (กล้องส่องพระ)</t>
  </si>
  <si>
    <t>AS-22 SPEEDLIGHT STAND</t>
  </si>
  <si>
    <t>BL-3 BATTERY CHAMBER COVER (MB-D10/D700, D300s)</t>
  </si>
  <si>
    <t>BL-4 BATTERY CHAMBER (D3 Series)</t>
  </si>
  <si>
    <t>BL-5 BATTERY CHAMBER COVER (MB-D12/D800)</t>
  </si>
  <si>
    <t>BL-6 BATTERY CHAMBER (D4)</t>
  </si>
  <si>
    <t>BF-1B BODY CAP</t>
  </si>
  <si>
    <t>DIGISCOPING ADAPTER DSA-N1</t>
  </si>
  <si>
    <t>NIK-BAA228AA</t>
  </si>
  <si>
    <t>NIK-BAA231AA</t>
  </si>
  <si>
    <t>NIK-BAA577AA</t>
  </si>
  <si>
    <t>NIK-BAA580AA</t>
  </si>
  <si>
    <t>NIK-BAA665AA</t>
  </si>
  <si>
    <t>NIK-BAA661AA</t>
  </si>
  <si>
    <t>NIK-BAA710AA</t>
  </si>
  <si>
    <t>NIK-BAA711AA</t>
  </si>
  <si>
    <t>NIK-BDA009AA</t>
  </si>
  <si>
    <t>NIK-BAA705AA</t>
  </si>
  <si>
    <t>NIK-BAA056AA</t>
  </si>
  <si>
    <t>NIK-BAA574AA</t>
  </si>
  <si>
    <t>NIK-BAA575EA</t>
  </si>
  <si>
    <t>NIK-BAA586AA</t>
  </si>
  <si>
    <t>NIK-BDA102AC</t>
  </si>
  <si>
    <t>NIK-BDA111AA</t>
  </si>
  <si>
    <t>NIK-BDA125AA</t>
  </si>
  <si>
    <t>NIK-BDA101AC</t>
  </si>
  <si>
    <t>NIK-BDA131AA</t>
  </si>
  <si>
    <t>NIK-BDA132AA</t>
  </si>
  <si>
    <t>NIK-BDA321FA</t>
  </si>
  <si>
    <t>NIK-BDA323FA</t>
  </si>
  <si>
    <t>NIK-BDB805AA</t>
  </si>
  <si>
    <t>NIK-BDB90063</t>
  </si>
  <si>
    <t>NIK-BDB90075</t>
  </si>
  <si>
    <t>NIK-BDB90080</t>
  </si>
  <si>
    <t>NIK-BDB90161</t>
  </si>
  <si>
    <t>NIK-BDB90097</t>
  </si>
  <si>
    <t>NIK-BDB90099</t>
  </si>
  <si>
    <t>NIK-BDB90098</t>
  </si>
  <si>
    <t>NIK-BDB803AA</t>
  </si>
  <si>
    <t>NIK-BDB90079</t>
  </si>
  <si>
    <t>NIK-BKA093YA</t>
  </si>
  <si>
    <t>NIK-BKA115SA</t>
  </si>
  <si>
    <t>NIK-BKA117SA</t>
  </si>
  <si>
    <t>NIK-BEA20001</t>
  </si>
  <si>
    <t>NIK-VWD004BW</t>
  </si>
  <si>
    <t>NIK-VWD004CW</t>
  </si>
  <si>
    <t>NIK-JVB10101</t>
  </si>
  <si>
    <t>NIK-JVB20101</t>
  </si>
  <si>
    <t>NIK-JVB20201</t>
  </si>
  <si>
    <t>NIK-JVB10201</t>
  </si>
  <si>
    <t>NIK-JVB10301</t>
  </si>
  <si>
    <t>NIK-FTA08201</t>
  </si>
  <si>
    <t>NIK-JVD10201</t>
  </si>
  <si>
    <t>NIK-JVD10301</t>
  </si>
  <si>
    <t>NIK-JVD10211</t>
  </si>
  <si>
    <t>NIK-JVD10401</t>
  </si>
  <si>
    <t>NIK-VVD10101</t>
  </si>
  <si>
    <t>NIK-VVD10201</t>
  </si>
  <si>
    <t>NIK-VVD10301</t>
  </si>
  <si>
    <t>NIK-VVW00401</t>
  </si>
  <si>
    <t>NIK-VHL002AW</t>
  </si>
  <si>
    <t>NIK-VHL002BW</t>
  </si>
  <si>
    <t>NIK-VHL00201</t>
  </si>
  <si>
    <t>NIK-VHL00202</t>
  </si>
  <si>
    <t>NIK-VHL003AW</t>
  </si>
  <si>
    <t>NIK-VHL003BW</t>
  </si>
  <si>
    <t>NIK-VHL003DW</t>
  </si>
  <si>
    <t>NIK-VHL003EW</t>
  </si>
  <si>
    <t>NIK-VHL00301</t>
  </si>
  <si>
    <t>NIK-VHL00302</t>
  </si>
  <si>
    <t>NIK-VHL00304</t>
  </si>
  <si>
    <t>NIK-VHL00305</t>
  </si>
  <si>
    <t>NIK-VDU10101</t>
  </si>
  <si>
    <t>NIK-VAG11701</t>
  </si>
  <si>
    <t>NIK-VEA008EA</t>
  </si>
  <si>
    <t>NIK-VAW19601</t>
  </si>
  <si>
    <t>NIK-VAW19701</t>
  </si>
  <si>
    <t>NIK-VAW19801</t>
  </si>
  <si>
    <t>NIK-VFD10003</t>
  </si>
  <si>
    <t>NIK-VFD10004</t>
  </si>
  <si>
    <t>NIK-FTA07701</t>
  </si>
  <si>
    <t>NIK-FTA70101</t>
  </si>
  <si>
    <t>NIK-FTA11401</t>
  </si>
  <si>
    <t>NIK-FTA16601</t>
  </si>
  <si>
    <t>NIK-FTA60801</t>
  </si>
  <si>
    <t>NIK-FSW54301</t>
  </si>
  <si>
    <t>NIK-FSW54401</t>
  </si>
  <si>
    <t>NIK-FSW54501</t>
  </si>
  <si>
    <t>NIK-FSW54101</t>
  </si>
  <si>
    <t>NIK-FXA10373</t>
  </si>
  <si>
    <t>NIK-FWE51801</t>
  </si>
  <si>
    <t>NIK-JXA10092</t>
  </si>
  <si>
    <t>NIK-FSW54901</t>
  </si>
  <si>
    <t>NIK-FXA10347</t>
  </si>
  <si>
    <t>NIK-FAD00401</t>
  </si>
  <si>
    <t>NIK-2A000703</t>
  </si>
  <si>
    <t>Camera Wrapping Cloth (Grey)</t>
  </si>
  <si>
    <t>BODY CASE CB-N4000 (BK)</t>
  </si>
  <si>
    <t>BODY CASE CB-N4000 (WH)</t>
  </si>
  <si>
    <t>BODY CASE SET CB-N4000SA (BK)</t>
  </si>
  <si>
    <t>BODY CASE SET CB-N4000SB (WH)</t>
  </si>
  <si>
    <t>NIK-VHL00401</t>
  </si>
  <si>
    <t>NIK-VHL00402</t>
  </si>
  <si>
    <t>NIK-VHL004AW</t>
  </si>
  <si>
    <t>NIK-VHL004BW</t>
  </si>
  <si>
    <t>BODY CASE SET CB-N2200S (BK)</t>
  </si>
  <si>
    <t>BODY CASE SET CB-N2200S (WH)</t>
  </si>
  <si>
    <t>BODY CASE SET CB-N2200S (RD)</t>
  </si>
  <si>
    <t>BODY CASE SET CB-N2200S (PK)</t>
  </si>
  <si>
    <t>NIK-VHL005AW</t>
  </si>
  <si>
    <t>NIK-VHL005BW</t>
  </si>
  <si>
    <t>NIK-VHL005CW</t>
  </si>
  <si>
    <t>NIK-VHL005DW</t>
  </si>
  <si>
    <t>BODY CASE SET CB-N2200S (KH)</t>
  </si>
  <si>
    <t>BODY CASE SET CB-N2200S (BG)</t>
  </si>
  <si>
    <t>NIK-VHL005EW</t>
  </si>
  <si>
    <t>NIK-VHL005HW</t>
  </si>
  <si>
    <t>NIK-BAA785SA</t>
  </si>
  <si>
    <t>NIK-BAA830SA</t>
  </si>
  <si>
    <t>NIK-BAA831SA</t>
  </si>
  <si>
    <t>NIK-BAA832SA</t>
  </si>
  <si>
    <t>NIK-BAA615AA</t>
  </si>
  <si>
    <t>NIK-BAA618AA</t>
  </si>
  <si>
    <t>NIK-BAA791YA</t>
  </si>
  <si>
    <t>NIK-BAA728YA</t>
  </si>
  <si>
    <t>NIK-BAA555AA</t>
  </si>
  <si>
    <t>NIK-BAA194EA</t>
  </si>
  <si>
    <t>NIK-BAA191EA</t>
  </si>
  <si>
    <t>NIK-BAA620EA</t>
  </si>
  <si>
    <t>NIK-BAA664AA</t>
  </si>
  <si>
    <t>NIK-BAA810SA</t>
  </si>
  <si>
    <t>NIK-BAA812SA</t>
  </si>
  <si>
    <t>NIK-BAA814SA</t>
  </si>
  <si>
    <t>NIK-BAA815SA</t>
  </si>
  <si>
    <t>NIK-BAA817SA</t>
  </si>
  <si>
    <t>NIK-BAA818SA</t>
  </si>
  <si>
    <t>NIK-BAA803SA</t>
  </si>
  <si>
    <t>NIK-BAA803SB</t>
  </si>
  <si>
    <t>NIK-BAA803SC</t>
  </si>
  <si>
    <t>NIK-BAA804SA</t>
  </si>
  <si>
    <t>NIK-BAA804SB</t>
  </si>
  <si>
    <t>NIK-BAA805SA</t>
  </si>
  <si>
    <t>NIK-BAA805SB</t>
  </si>
  <si>
    <t>NIK-BAA805SC</t>
  </si>
  <si>
    <t>NIK-BAA805SD</t>
  </si>
  <si>
    <t>NIK-BAA806SA</t>
  </si>
  <si>
    <t>NIK-BAA806SB</t>
  </si>
  <si>
    <t>NIK-BAA800SA</t>
  </si>
  <si>
    <t>NIK-BAA780AB</t>
  </si>
  <si>
    <t>NIK-BAA514FA</t>
  </si>
  <si>
    <t>NIK-BAA750AA</t>
  </si>
  <si>
    <t>NIK-BBA101AE</t>
  </si>
  <si>
    <t>NIK-BKA120WA</t>
  </si>
  <si>
    <t>NIK-BKA122SA</t>
  </si>
  <si>
    <t>LASER RANGEFINDER LASER 1000A S</t>
  </si>
  <si>
    <t>NIK-BKA060EA</t>
  </si>
  <si>
    <t>NIK-BKA110YA</t>
  </si>
  <si>
    <t>READING MAGNIFIER S1-4D Blue</t>
  </si>
  <si>
    <t>READING MAGNIFIER S1-8D Blue</t>
  </si>
  <si>
    <t>READING MAGNIFIER L1-4D</t>
  </si>
  <si>
    <t>READING MAGNIFIER L1-8D</t>
  </si>
  <si>
    <t>NIK-BEA00036</t>
  </si>
  <si>
    <t>NIK-BEA00037</t>
  </si>
  <si>
    <t>NIK-BEA00039</t>
  </si>
  <si>
    <t>NIK-BEA00040</t>
  </si>
  <si>
    <t>RIFLESCOPE</t>
  </si>
  <si>
    <t>*NIKON RIFLESCOPE L700 4-12X42M R4</t>
  </si>
  <si>
    <t>*NIKON RIFLESCOPE MCX 4-16X50SF M MD</t>
  </si>
  <si>
    <t>*NIKON MONARCH E RIFLESCOPE2.5-10X50SF M IL R4</t>
  </si>
  <si>
    <t>*RIFLESCOPE MONARCH 7 1-4x24M R4 (MR71)</t>
  </si>
  <si>
    <t>*RIFLESCOPE MONARCH 3 1-4x20M BDC (MR31)</t>
  </si>
  <si>
    <t>*RIFLESCOPE MONARCH 3 2.5-10x42M MD (MR31)</t>
  </si>
  <si>
    <t>*RIFLESCOPE MONARCH 3 4-16x42SF M MD (MR31)</t>
  </si>
  <si>
    <t>*RIFLESCOPE MONARCH 3 5-20x44SF M BDC (MR31)</t>
  </si>
  <si>
    <t>*RIFLESCOPE MONARCH 3 6-24x50SF M BDC (MR31)</t>
  </si>
  <si>
    <t>*RIFLESCOPE PROSTAFF 5 4.5-18x40SF M IL BDC (PR51)</t>
  </si>
  <si>
    <t>*RIFLESCOPE PROSTAFF 5 3.5-14x40SF M MD (PR51)</t>
  </si>
  <si>
    <t>*NIKON RIFLESCOPE PS2 4X32M NP</t>
  </si>
  <si>
    <t>*NIKON RIFLESCOPE PS2 2-7X32M NP</t>
  </si>
  <si>
    <t xml:space="preserve">*NIKON RIFLESCOPE PS2 TARGET EFR3-9X40AO M PR </t>
  </si>
  <si>
    <t xml:space="preserve">*NIKON RIFLESCOPE PS2 4-12X40M BDC </t>
  </si>
  <si>
    <t>NIK-JVB10501</t>
  </si>
  <si>
    <t>HB-N104 Lens Hood for 1NIKKOR 18.5 f/1.8</t>
  </si>
  <si>
    <t>MULTI ACCESSORY PORT COVER BS-N3000 (BK)</t>
  </si>
  <si>
    <t>MULTI ACCESSORY PORT COVER BS-N3000 (WH)</t>
  </si>
  <si>
    <t>NIK-VVD10501</t>
  </si>
  <si>
    <t>NIK-VVD10601</t>
  </si>
  <si>
    <t>NIK-BAA811SA</t>
  </si>
  <si>
    <t>BINOCULARS ACCESSORIES</t>
  </si>
  <si>
    <t>TRIPOD ADAPTER TRA-3</t>
  </si>
  <si>
    <t>NIK-BAA801SA</t>
  </si>
  <si>
    <t>NIK-BAA751AA</t>
  </si>
  <si>
    <t>NIK-BAA752AA</t>
  </si>
  <si>
    <t>ฝาครอบช่องเสียบแฟลชนอก BS-1</t>
  </si>
  <si>
    <t>NIK-BAA771NA</t>
  </si>
  <si>
    <t>NIK-VHL07101</t>
  </si>
  <si>
    <t>NIK-VHL07001</t>
  </si>
  <si>
    <t>Semi Soft Case CF-DC6BR</t>
  </si>
  <si>
    <t>Semi Soft Case CF-DC6BK</t>
  </si>
  <si>
    <t>FIELDSCOPE PROSTAFF 3 16-48X60</t>
  </si>
  <si>
    <t>NIK-BDA202SA</t>
  </si>
  <si>
    <t>สาย USB UC-E21</t>
  </si>
  <si>
    <t>เครื่องชาร์จแบตเตอรี่ MH-25a</t>
  </si>
  <si>
    <t>NIK-FSW53601</t>
  </si>
  <si>
    <t>AS-19 SPEEDLIGHT STAND</t>
  </si>
  <si>
    <t>SZ-2TN INCANDESCENT COLOR FILTER</t>
  </si>
  <si>
    <t>SZ-2FL FLOURESCENT COLOR FILTER</t>
  </si>
  <si>
    <t>NIK-BDB90182</t>
  </si>
  <si>
    <t>SEP-25 EYEPIECE for PROSTAFF 5</t>
  </si>
  <si>
    <t>SEP-38W EYEPIECE for PROSTAFF 5</t>
  </si>
  <si>
    <t>SEP-20-60 EYEPIECE for PROSTAFF 5</t>
  </si>
  <si>
    <t>NIK-BDB90180</t>
  </si>
  <si>
    <t>NIK-BDB90181</t>
  </si>
  <si>
    <t>AA BATTERY HOLDER MS-D14</t>
  </si>
  <si>
    <t>SOFT SHUTTER RELEASE AR-11 (For Df)</t>
  </si>
  <si>
    <t>NIK-VBW40401</t>
  </si>
  <si>
    <t>NIK-VFD10301</t>
  </si>
  <si>
    <t>ACULON W10 8X21 YELLOW</t>
  </si>
  <si>
    <t>ACULON W10 8X21 PINK</t>
  </si>
  <si>
    <t>ACULON W10 8X21 WHITE</t>
  </si>
  <si>
    <t>ACULON W10 10X21 BLACK</t>
  </si>
  <si>
    <t>ACULON W10 10X21 WHITE</t>
  </si>
  <si>
    <t>ACULON W10 10X21 CAMOUFLAGE</t>
  </si>
  <si>
    <t>NIK-BAA846WA</t>
  </si>
  <si>
    <t>NIK-BAA846WB</t>
  </si>
  <si>
    <t>NIK-BAA846WC</t>
  </si>
  <si>
    <t>NIK-BAA847WA</t>
  </si>
  <si>
    <t>NIK-BAA847WB</t>
  </si>
  <si>
    <t>NIK-BAA847WC</t>
  </si>
  <si>
    <t>NIK-JVB10601</t>
  </si>
  <si>
    <t>HB-N105 Lens Hood for 1 NIKKOR VR 6.7-13mm f/3.5-5.6</t>
  </si>
  <si>
    <t>NIK-VJY00011</t>
  </si>
  <si>
    <t>NIK-VJY00015</t>
  </si>
  <si>
    <t>GR-N6000 Grip (For AW1 Black)</t>
  </si>
  <si>
    <t>GR-N6000 Grip (For AW1 Silver)</t>
  </si>
  <si>
    <t>SW-14H DIFFUSION DOME (For SB-700)</t>
  </si>
  <si>
    <t xml:space="preserve">SZ-3FL COLOUR FILTER (FOR SB-700)                    </t>
  </si>
  <si>
    <t>NIK-FSW55001</t>
  </si>
  <si>
    <t>NIK-FSW55101</t>
  </si>
  <si>
    <t>NIK-FXA10377</t>
  </si>
  <si>
    <t>NIK-FXA10379</t>
  </si>
  <si>
    <t>10X50CF WP</t>
  </si>
  <si>
    <t>ACTION EX 7X35CF</t>
  </si>
  <si>
    <t>SPORTSTAR EX 8X25DCF (SILVER)</t>
  </si>
  <si>
    <t>ACTION EX 10X50CF</t>
  </si>
  <si>
    <t>EDG FIELDSCOPE 85-A W/CASE</t>
  </si>
  <si>
    <t>FEP-50W EYEPIECE for EDG Fieldscope</t>
  </si>
  <si>
    <t>FEP-20-60 EYEPIECE for EDG Fieldscope</t>
  </si>
  <si>
    <t>Fieldscope ED50-A Pearlescent Green</t>
  </si>
  <si>
    <t>20-45X/25-56X EYEPIECE MC for FIELDSCOPE</t>
  </si>
  <si>
    <t>20-60X/25-75X EYEPIECE MC2 for FIELDSCOPE</t>
  </si>
  <si>
    <t>FIELDSCOPE EYEPIECE 24X/30X WIDE DS</t>
  </si>
  <si>
    <t>FIELDSCOPE EYEPIECE 40X/50X WIDE DS</t>
  </si>
  <si>
    <t>FIELDSCOPE EYEPIECE 60X/75X WIDE DS</t>
  </si>
  <si>
    <t>FIELDSCOPE DIGITAL SLR CAMERAATTACHMENT FSA-L1</t>
  </si>
  <si>
    <t>FIELDSCOPE DIGITAL SLR CAMERAATTACHMENT FSA-L2</t>
  </si>
  <si>
    <t>LASER ACULON AL11</t>
  </si>
  <si>
    <t>LASER RANGE FINDER COOLSHOT 20</t>
  </si>
  <si>
    <t>RIFLESCOPE MONARCH 3 6-24X50S M NP</t>
  </si>
  <si>
    <t>RIFLESCOPE PROSTAFF 5 4.5-18x40SF M MD</t>
  </si>
  <si>
    <t>FIELDSCOPE RUBBER EYECUP (ABR)</t>
  </si>
  <si>
    <t>BINOCULARS OBJECTIVE CAP (OAV)</t>
  </si>
  <si>
    <t>FIELDSCOPE EYEPIECE CAP (EBS)</t>
  </si>
  <si>
    <t>BINOCULARS EYEPIECE LENS CAP (EBJ)</t>
  </si>
  <si>
    <t>REAR CAP (X1) FOR 42MM MONARCH/PROSTAFF</t>
  </si>
  <si>
    <t>CASE (CDG) FOR FIELDSCOPE</t>
  </si>
  <si>
    <t>BATTERY COVER FOR LRF</t>
  </si>
  <si>
    <t>OBJ. CAP (ODB) FOR BINOCULARS</t>
  </si>
  <si>
    <t>COIN TURN BATTERY COVER FOR RANGEFINDER</t>
  </si>
  <si>
    <t>NIK-BAA787SA</t>
  </si>
  <si>
    <t>NIK-BAA788SA</t>
  </si>
  <si>
    <t>NIK-BAA835SA</t>
  </si>
  <si>
    <t>NIK-BAA836SA</t>
  </si>
  <si>
    <t>NIK-BAA822SA</t>
  </si>
  <si>
    <t>NIK-BAA660AA</t>
  </si>
  <si>
    <t>NIK-BAA816SA</t>
  </si>
  <si>
    <t>NIK-BAA716AA</t>
  </si>
  <si>
    <t>NIK-BAA807SA</t>
  </si>
  <si>
    <t>NIK-BAA663AA</t>
  </si>
  <si>
    <t>NIK-BDA133AA</t>
  </si>
  <si>
    <t>NIK-BDB810AA</t>
  </si>
  <si>
    <t>NIK-BDB90159</t>
  </si>
  <si>
    <t>NIK-BDB90160</t>
  </si>
  <si>
    <t>NIK-BKA125FA</t>
  </si>
  <si>
    <t>NIK-BKA127SA</t>
  </si>
  <si>
    <t>NIK-BKA128SA</t>
  </si>
  <si>
    <t>NIK-BKA129SA</t>
  </si>
  <si>
    <t>NIK-BKA130YA</t>
  </si>
  <si>
    <t>NIK-BRA11804</t>
  </si>
  <si>
    <t>NIK-BRA14000</t>
  </si>
  <si>
    <t>NIK-BRA14013</t>
  </si>
  <si>
    <t>NIK-BRA14053</t>
  </si>
  <si>
    <t>NIK-BRA14071</t>
  </si>
  <si>
    <t>NIK-BRA14080</t>
  </si>
  <si>
    <t>NIK-BRA14081</t>
  </si>
  <si>
    <t>NIK-BRA15010</t>
  </si>
  <si>
    <t>NIK-BRA31504</t>
  </si>
  <si>
    <t>NIK-BRA40105</t>
  </si>
  <si>
    <t>NIK-BRA40803</t>
  </si>
  <si>
    <t>NIK-BRA41004</t>
  </si>
  <si>
    <t>NIK-BRA42102</t>
  </si>
  <si>
    <t>NIK-BRA44024</t>
  </si>
  <si>
    <t>NIK-BRA44043</t>
  </si>
  <si>
    <t>NIK-BRA44046</t>
  </si>
  <si>
    <t>NIK-BRA62702</t>
  </si>
  <si>
    <t>NIK-BAB90008</t>
  </si>
  <si>
    <t>NIK-BXA30514</t>
  </si>
  <si>
    <t>NIK-BXA30563</t>
  </si>
  <si>
    <t>NIK-BXA30582</t>
  </si>
  <si>
    <t>NIK-BXA30564</t>
  </si>
  <si>
    <t>NIK-BXA30761</t>
  </si>
  <si>
    <t>NIK-BXA30812</t>
  </si>
  <si>
    <t>NIK-BXA30838</t>
  </si>
  <si>
    <t>NIK-BXA30954</t>
  </si>
  <si>
    <t>NIK-BXA30996</t>
  </si>
  <si>
    <t xml:space="preserve"> NIK-JVA90151</t>
  </si>
  <si>
    <t>NIK-FSA043AG</t>
  </si>
  <si>
    <t xml:space="preserve">82MM FILTER NC </t>
  </si>
  <si>
    <t xml:space="preserve">95MM FILTER NC </t>
  </si>
  <si>
    <t>NIK-FTA70401</t>
  </si>
  <si>
    <t>NIK-FTA70601</t>
  </si>
  <si>
    <t>LENS CASE</t>
  </si>
  <si>
    <t>**Bluetooth® Low Energy (BLE) ---&gt; ดาวน์โหลดภาพถ่ายอัตโนมัติผ่าน SnapBridge ฟรีบน IOS &amp; Andriod</t>
  </si>
  <si>
    <t>SB-5000 SPEED LIGHT</t>
  </si>
  <si>
    <t>NIK-BAA824SA</t>
  </si>
  <si>
    <t>NIK-BAA825SA</t>
  </si>
  <si>
    <t>NIK-BAA837SA</t>
  </si>
  <si>
    <t>FIELDSCOPE MC 82ED-A W/ MEP-20</t>
  </si>
  <si>
    <t>FIELDSCOPE MC 60ED-A W/ MEP-20</t>
  </si>
  <si>
    <t>NIK-BDA151WS</t>
  </si>
  <si>
    <t>NIK-BDA153WS</t>
  </si>
  <si>
    <t>LASER RANGEFINDER COOLSHOT 80i</t>
  </si>
  <si>
    <t>NIK-BKA140SA</t>
  </si>
  <si>
    <t>NIK-BKA141YA</t>
  </si>
  <si>
    <t>NIK-BKA143SA</t>
  </si>
  <si>
    <t>8x42 CF PROSTAFF 7S BINO W/C</t>
  </si>
  <si>
    <t>NIK-BAA840SA</t>
  </si>
  <si>
    <t>10x42 CF PROSTAFF 7S BINO W/C</t>
  </si>
  <si>
    <t>10x30 CF PROSTAFF 7S BINO W/C</t>
  </si>
  <si>
    <t>NIK-BAA841SA</t>
  </si>
  <si>
    <t>NIK-BAA843SA</t>
  </si>
  <si>
    <t>55MM FILTER NC</t>
  </si>
  <si>
    <t>NIK-FTA08301</t>
  </si>
  <si>
    <t>SRP
Ex\.VAT</t>
  </si>
  <si>
    <t>NIK-JVB10701</t>
  </si>
  <si>
    <t>HB-N106 Lens Hood for 1 NIKKOR 10-100</t>
  </si>
  <si>
    <t>NIK-VFB11411</t>
  </si>
  <si>
    <t>AS-20 SPEEDLIGHT STAND</t>
  </si>
  <si>
    <t>NIK-FSW53901</t>
  </si>
  <si>
    <t>ACULON A211 7x50</t>
  </si>
  <si>
    <t>NIK-BAA813SA</t>
  </si>
  <si>
    <r>
      <t xml:space="preserve">ความไวแสง(ISO) : </t>
    </r>
    <r>
      <rPr>
        <sz val="14"/>
        <rFont val="Arial"/>
        <family val="2"/>
      </rPr>
      <t>Auto, 100 - 25,600</t>
    </r>
  </si>
  <si>
    <r>
      <t xml:space="preserve">Shutter Speed : </t>
    </r>
    <r>
      <rPr>
        <sz val="14"/>
        <rFont val="Arial"/>
        <family val="2"/>
      </rPr>
      <t>Max shutter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1/4000 sec</t>
    </r>
    <r>
      <rPr>
        <b/>
        <sz val="14"/>
        <rFont val="Arial"/>
        <family val="2"/>
      </rPr>
      <t xml:space="preserve">, </t>
    </r>
    <r>
      <rPr>
        <sz val="14"/>
        <rFont val="Arial"/>
        <family val="2"/>
      </rPr>
      <t>Min shutter 30 sec</t>
    </r>
  </si>
  <si>
    <r>
      <t xml:space="preserve">ความละเอียด : </t>
    </r>
    <r>
      <rPr>
        <sz val="14"/>
        <rFont val="Arial"/>
        <family val="2"/>
      </rPr>
      <t>24.5 million (FX Format)</t>
    </r>
  </si>
  <si>
    <r>
      <rPr>
        <b/>
        <sz val="14"/>
        <rFont val="Arial"/>
        <family val="2"/>
      </rPr>
      <t>เซนเซอร์ภาพ :</t>
    </r>
    <r>
      <rPr>
        <sz val="14"/>
        <rFont val="Arial"/>
        <family val="2"/>
      </rPr>
      <t xml:space="preserve"> 35.9 มม. x 23.9 mm CMOS Expeed 6</t>
    </r>
  </si>
  <si>
    <r>
      <t xml:space="preserve">Shutter Speed : </t>
    </r>
    <r>
      <rPr>
        <sz val="14"/>
        <rFont val="Arial"/>
        <family val="2"/>
      </rPr>
      <t>Max shutter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1/8000 sec</t>
    </r>
    <r>
      <rPr>
        <b/>
        <sz val="14"/>
        <rFont val="Arial"/>
        <family val="2"/>
      </rPr>
      <t xml:space="preserve">, </t>
    </r>
    <r>
      <rPr>
        <sz val="14"/>
        <rFont val="Arial"/>
        <family val="2"/>
      </rPr>
      <t>Min shutter 30 sec</t>
    </r>
  </si>
  <si>
    <r>
      <t xml:space="preserve">ความไวแสง(ISO) : </t>
    </r>
    <r>
      <rPr>
        <sz val="14"/>
        <rFont val="Arial"/>
        <family val="2"/>
      </rPr>
      <t>Auto, 100 - 51,200</t>
    </r>
  </si>
  <si>
    <r>
      <t xml:space="preserve">แหล่งพลังงาน : </t>
    </r>
    <r>
      <rPr>
        <sz val="14"/>
        <rFont val="Arial"/>
        <family val="2"/>
      </rPr>
      <t>LI-Ion EN-EL15b Battery</t>
    </r>
  </si>
  <si>
    <r>
      <t xml:space="preserve">สื่อบันทึกข้อมูล : </t>
    </r>
    <r>
      <rPr>
        <sz val="14"/>
        <rFont val="Arial"/>
        <family val="2"/>
      </rPr>
      <t>XQD Max 256Gb. 1 Slot</t>
    </r>
  </si>
  <si>
    <r>
      <t xml:space="preserve">Weight : </t>
    </r>
    <r>
      <rPr>
        <sz val="14"/>
        <rFont val="Arial"/>
        <family val="2"/>
      </rPr>
      <t xml:space="preserve">  675g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>134 x 100.5 x 67.5  มม.</t>
    </r>
  </si>
  <si>
    <t>ฝาปิดบอดี้ BF-N1,</t>
  </si>
  <si>
    <t>ขอบยางรองตา DK-29(ติดมาพร้อมกล้อง)</t>
  </si>
  <si>
    <t>Li-Ion Battery EN-EL15b</t>
  </si>
  <si>
    <t>สายคล้อง AN-DC19</t>
  </si>
  <si>
    <t>คลิปสาย HDMI/USB</t>
  </si>
  <si>
    <t>สาย USB UC-E24</t>
  </si>
  <si>
    <r>
      <rPr>
        <b/>
        <sz val="14"/>
        <rFont val="Arial"/>
        <family val="2"/>
      </rPr>
      <t xml:space="preserve">ขนาดภาพ : </t>
    </r>
    <r>
      <rPr>
        <sz val="14"/>
        <rFont val="Arial"/>
        <family val="2"/>
      </rPr>
      <t xml:space="preserve"> Low resolution 2944 x 1968,  Max resolution : 6048 x 4024</t>
    </r>
  </si>
  <si>
    <r>
      <t xml:space="preserve">ถ่ายภาพต่อเนื่อง : </t>
    </r>
    <r>
      <rPr>
        <sz val="14"/>
        <rFont val="Arial"/>
        <family val="2"/>
      </rPr>
      <t>12fps, L: สูงสุด 5 fps H: สูงสุด 12 fps</t>
    </r>
  </si>
  <si>
    <r>
      <t xml:space="preserve">จอภาพ : </t>
    </r>
    <r>
      <rPr>
        <sz val="14"/>
        <rFont val="Arial"/>
        <family val="2"/>
      </rPr>
      <t>LCD Size : 3.2" (2,100,000-dot), Touchscreen</t>
    </r>
  </si>
  <si>
    <r>
      <t xml:space="preserve">VDO : </t>
    </r>
    <r>
      <rPr>
        <sz val="14"/>
        <rFont val="Arial"/>
        <family val="2"/>
      </rPr>
      <t>4K UHD 30 Fps. ,FullHD 120fps MOV, MP4</t>
    </r>
  </si>
  <si>
    <r>
      <t xml:space="preserve">ระบบโฟกัส : </t>
    </r>
    <r>
      <rPr>
        <sz val="14"/>
        <rFont val="Arial"/>
        <family val="2"/>
      </rPr>
      <t>Focus: 273 Point ระบบกันสั่นไหว 5 ทิศทาง ( 5 Axis)</t>
    </r>
  </si>
  <si>
    <r>
      <rPr>
        <b/>
        <sz val="14"/>
        <rFont val="Arial"/>
        <family val="2"/>
      </rPr>
      <t xml:space="preserve">Wireless </t>
    </r>
    <r>
      <rPr>
        <sz val="14"/>
        <rFont val="Arial"/>
        <family val="2"/>
      </rPr>
      <t>feature แชร์และถ่ายภาพผ่าน SnapBridge  ด้วยเทคโนโลยี Bluetooth®**</t>
    </r>
  </si>
  <si>
    <r>
      <t xml:space="preserve">ความละเอียด : </t>
    </r>
    <r>
      <rPr>
        <sz val="14"/>
        <rFont val="Arial"/>
        <family val="2"/>
      </rPr>
      <t>45.7 million (FX Format)</t>
    </r>
  </si>
  <si>
    <r>
      <t xml:space="preserve">ระบบโฟกัส : </t>
    </r>
    <r>
      <rPr>
        <sz val="14"/>
        <rFont val="Arial"/>
        <family val="2"/>
      </rPr>
      <t>Focus: 493 Point ระบบกันสั่นไหว 5 ทิศทาง ( 5 Axis)</t>
    </r>
  </si>
  <si>
    <r>
      <t xml:space="preserve">ถ่ายภาพต่อเนื่อง : </t>
    </r>
    <r>
      <rPr>
        <sz val="14"/>
        <rFont val="Arial"/>
        <family val="2"/>
      </rPr>
      <t>9fps, L: สูงสุด 5 fps H: สูงสุด 9 fps</t>
    </r>
  </si>
  <si>
    <r>
      <t xml:space="preserve">VDO : </t>
    </r>
    <r>
      <rPr>
        <sz val="14"/>
        <rFont val="Arial"/>
        <family val="2"/>
      </rPr>
      <t>4K UHD 30 Fps. ,FullHD 120fps MOV, MP4 Timelapse 8K</t>
    </r>
  </si>
  <si>
    <t>http://www.nikon.co.th/th_TH/product/mirrorless-cameras/z-7#tech_specs</t>
  </si>
  <si>
    <t>WIFI / Bluetooth / USB Type - C / MIC.</t>
  </si>
  <si>
    <t>COOLPIX ACCESSORIES</t>
  </si>
  <si>
    <t>ML-L7 REMOTE CONTROL (For P1000)</t>
  </si>
  <si>
    <t>NIK-VAJ57201</t>
  </si>
  <si>
    <t>NIKKOR Z 35mm f/1.8 S</t>
  </si>
  <si>
    <t>NIKKOR Z 24-70mm f/4 S</t>
  </si>
  <si>
    <t>NIKKOR Z 50mm f/1.8 S</t>
  </si>
  <si>
    <t>SRP 
Ex.Vat</t>
  </si>
  <si>
    <t>SRP 
In.Vat</t>
  </si>
  <si>
    <t>NIK-VOD00101</t>
  </si>
  <si>
    <t>BF-N1 BODY CAP (For ML Z6, Z7)</t>
  </si>
  <si>
    <t>NIK-VHS05701</t>
  </si>
  <si>
    <t>STRAP AN (For ML Z6, Z7)</t>
  </si>
  <si>
    <t>NIK-VHC04901</t>
  </si>
  <si>
    <t>CF-DC9 SEMI SOFT CASE (For ML Z6, Z7)</t>
  </si>
  <si>
    <t>NIK-FAC15201</t>
  </si>
  <si>
    <t>E TYPE FOCUSING SCREEN (For Nikon F6)</t>
  </si>
  <si>
    <t>NIK-VDU10701</t>
  </si>
  <si>
    <t>UC-E24 USB CABLE (For ML Z6, Z7)</t>
  </si>
  <si>
    <t>NIK-VDU10801</t>
  </si>
  <si>
    <t>UC-E25 USB CABLE (For ML Z6, Z7)</t>
  </si>
  <si>
    <t>NIK-JME00101</t>
  </si>
  <si>
    <t>LENS CASE CL-C1 (For Z 24-70mm f/4 S)</t>
  </si>
  <si>
    <t>NIK-JMD00201</t>
  </si>
  <si>
    <t>LC-62B Lens Cap (For Z 35mm f/1.8 S)</t>
  </si>
  <si>
    <t>NIK-JMD00301</t>
  </si>
  <si>
    <t>LC-72B Lens Cap (For Z 24-70mm f/4 S)</t>
  </si>
  <si>
    <t>NIK-JMD00101</t>
  </si>
  <si>
    <t>LF-N1 LENS CAP (For Z 24-70mm f/4 S)</t>
  </si>
  <si>
    <t>HB-85 LENS HOOD (For Z 24-70mm f/4 S)</t>
  </si>
  <si>
    <t>HB-89 LENS HOOD (For Z 35mm f/1.8 S)</t>
  </si>
  <si>
    <t>HB-90 LENS HOOD (For Z 50mm f/1.8 S)</t>
  </si>
  <si>
    <t>NIK-JMB00201</t>
  </si>
  <si>
    <t>NIK-JMB00501</t>
  </si>
  <si>
    <t>NIK-JMB00601</t>
  </si>
  <si>
    <t>DK-29 RUBBER EYECUP (For ML Z6, Z7)</t>
  </si>
  <si>
    <t>NIK-VOW00201</t>
  </si>
  <si>
    <t>NIK-VEB029EA</t>
  </si>
  <si>
    <t>NIK-VEB029UA</t>
  </si>
  <si>
    <t>EH-7P EU CHARGING AC ADAPTER (FOR ML Z6, Z7)</t>
  </si>
  <si>
    <t>EH-7P US CHARGING AC ADAPTER (FOR ML Z6, Z7)</t>
  </si>
  <si>
    <t>SRP 
ex.VAT</t>
  </si>
  <si>
    <t>NIKKOR Z 24-70mm f/2.8 S (NEW)</t>
  </si>
  <si>
    <t>NIK-JMB01101</t>
  </si>
  <si>
    <t>HB-87 LENS HOOD (For Z 24-70mm f/2.8 S)</t>
  </si>
  <si>
    <t>NIKKOR Z 14-30mm f/4 S (NEW)</t>
  </si>
  <si>
    <t xml:space="preserve">NIKKOR Z 85mm f/1.8 S </t>
  </si>
  <si>
    <r>
      <rPr>
        <b/>
        <sz val="14"/>
        <rFont val="Arial"/>
        <family val="2"/>
      </rPr>
      <t>เซนเซอร์ภาพ :</t>
    </r>
    <r>
      <rPr>
        <sz val="14"/>
        <rFont val="Arial"/>
        <family val="2"/>
      </rPr>
      <t xml:space="preserve"> 23.5 มม. x 15.7 mm CMOS Expeed 6</t>
    </r>
  </si>
  <si>
    <r>
      <rPr>
        <b/>
        <sz val="14"/>
        <rFont val="Arial"/>
        <family val="2"/>
      </rPr>
      <t xml:space="preserve">ขนาดภาพ : </t>
    </r>
    <r>
      <rPr>
        <sz val="14"/>
        <rFont val="Arial"/>
        <family val="2"/>
      </rPr>
      <t xml:space="preserve"> Low resolution 2784 x 1560,  Max resolution : 5568 x 3712</t>
    </r>
  </si>
  <si>
    <r>
      <t xml:space="preserve">ถ่ายภาพต่อเนื่อง : </t>
    </r>
    <r>
      <rPr>
        <sz val="14"/>
        <rFont val="Arial"/>
        <family val="2"/>
      </rPr>
      <t>11fps, L: สูงสุด 5 fps H: สูงสุด 11 fps</t>
    </r>
  </si>
  <si>
    <r>
      <t xml:space="preserve">ระบบโฟกัส : </t>
    </r>
    <r>
      <rPr>
        <sz val="14"/>
        <rFont val="Arial"/>
        <family val="2"/>
      </rPr>
      <t>Focus: 209 Point ระบบกันสั่นไหว 5 ทิศทาง ( 5 Axis)</t>
    </r>
  </si>
  <si>
    <r>
      <t xml:space="preserve">แหล่งพลังงาน : </t>
    </r>
    <r>
      <rPr>
        <sz val="14"/>
        <rFont val="Arial"/>
        <family val="2"/>
      </rPr>
      <t>LI-Ion EN-EL25 Battery</t>
    </r>
  </si>
  <si>
    <r>
      <t xml:space="preserve">จอภาพ : </t>
    </r>
    <r>
      <rPr>
        <sz val="14"/>
        <rFont val="Arial"/>
        <family val="2"/>
      </rPr>
      <t>LCD Size : 3.2" (1,040,000-dot), Touchscreen</t>
    </r>
  </si>
  <si>
    <r>
      <t xml:space="preserve">สื่อบันทึกข้อมูล : </t>
    </r>
    <r>
      <rPr>
        <sz val="14"/>
        <rFont val="Arial"/>
        <family val="2"/>
      </rPr>
      <t>SDHC/XC</t>
    </r>
  </si>
  <si>
    <t>Li-Ion Battery EN-EL25</t>
  </si>
  <si>
    <t>MH-32 BATTERY CHARGER (FOR EN-EL25)</t>
  </si>
  <si>
    <t>STRAP AN DC-20 (For ML Z50)</t>
  </si>
  <si>
    <t>NIK-VHS05801</t>
  </si>
  <si>
    <t>NIKKOR Z 24m f/1.8 S (NEW)</t>
  </si>
  <si>
    <t>NIKKOR Z 24-70mm f/2.8 S</t>
  </si>
  <si>
    <t>ARCREST PROTECTION FILTER 62MM ( Z 35 f/1.8 S &amp; Z 50 f/1.8 S )</t>
  </si>
  <si>
    <t>ARCREST PROTECTION FILTER 67MM</t>
  </si>
  <si>
    <t>ARCREST PROTECTION FILTER 72MM ( Z 24-70 f/4 S)</t>
  </si>
  <si>
    <t>ARCREST PROTECTION FILTER 77MM</t>
  </si>
  <si>
    <t>ARCREST PROTECTION FILTER 82MM ( Z 14-30 f/4 S &amp; Z 24-70 f/2.8 S)</t>
  </si>
  <si>
    <t xml:space="preserve">ARCREST PROTECTION FILTER 95MM </t>
  </si>
  <si>
    <t>C-PL1L DROP-IN CIRCULAR POLARIZING FILTER</t>
  </si>
  <si>
    <t>NIK-HG00102</t>
  </si>
  <si>
    <t>NIK-HG00103</t>
  </si>
  <si>
    <t>NIK-HG00104</t>
  </si>
  <si>
    <t>NIK-HG00105</t>
  </si>
  <si>
    <t>NIK-HG00106</t>
  </si>
  <si>
    <t>NIK-HG00101</t>
  </si>
  <si>
    <t>NIK-FTA07501</t>
  </si>
  <si>
    <t>NIK-LCN2525</t>
  </si>
  <si>
    <t>SmallRig Z50 Cold Shoe Plate</t>
  </si>
  <si>
    <t>New</t>
  </si>
  <si>
    <t>Binoculars / Rangefinder / Fieldscope</t>
  </si>
  <si>
    <t>Tripod</t>
  </si>
  <si>
    <t>NIK-VOA040AG</t>
  </si>
  <si>
    <t>NIK-VOK040ZG</t>
  </si>
  <si>
    <t>NIK-VOK040XG</t>
  </si>
  <si>
    <t>NIK-VOK040YG</t>
  </si>
  <si>
    <t>Z5 + 24-50 KIT</t>
  </si>
  <si>
    <t>Z5 Body</t>
  </si>
  <si>
    <t>Z5 + 24-70 KIT</t>
  </si>
  <si>
    <t>Z5 + 24-200 KIT</t>
  </si>
  <si>
    <t>NIKKOR Z 24-50mm f/4-6.3</t>
  </si>
  <si>
    <t>NIKKOR Z DX 50-250mm f/4.5-6.3 VR</t>
  </si>
  <si>
    <t>Z TeleConverter</t>
  </si>
  <si>
    <t>Z TELECONVERTER TC-1.4X</t>
  </si>
  <si>
    <t>Z TELECONVERTER TC-2.0X</t>
  </si>
  <si>
    <t>TELECONVERTER CAP BF-N2</t>
  </si>
  <si>
    <t>NIK-JMA903DA</t>
  </si>
  <si>
    <t>NIK-JMA904DA</t>
  </si>
  <si>
    <t>NIK-JMD01201</t>
  </si>
  <si>
    <t>NIK-VFB12802</t>
  </si>
  <si>
    <t>NIK-VFB12805</t>
  </si>
  <si>
    <t>Lens Case CL-C2 ( Nikkor Z 24-70 f/2.8 S )</t>
  </si>
  <si>
    <t>Lens Case CL-C3 ( Nikkor Z 70-200mm f/2.8 S )</t>
  </si>
  <si>
    <t>Lens Case CL-C4 ( Nikkor Z DX 16-50mm f3.5-6.3 S)</t>
  </si>
  <si>
    <t>NIK-JME00501</t>
  </si>
  <si>
    <t>NIK-JME00601</t>
  </si>
  <si>
    <t>WX 7X50 IF BINOCULARS W/ CASE</t>
  </si>
  <si>
    <t>WX 10X50 IF BINOCULARS W/CASE</t>
  </si>
  <si>
    <t>WX 10X50 IF 100TH Anniversary Edition</t>
  </si>
  <si>
    <t>ACULON T02 8x21 RED</t>
  </si>
  <si>
    <t>ACULON T02 8x21 BLUE</t>
  </si>
  <si>
    <t>ACULON T02 8x21 GREEN</t>
  </si>
  <si>
    <t>ACULON T02 8x21 YELLOW</t>
  </si>
  <si>
    <t>ACULON T02 8x21 PURPLE</t>
  </si>
  <si>
    <t>ACULON T02 8x21 WHITE</t>
  </si>
  <si>
    <t>ACULON T02 10x21 BLACK</t>
  </si>
  <si>
    <r>
      <t xml:space="preserve">ความละเอียด : </t>
    </r>
    <r>
      <rPr>
        <sz val="14"/>
        <rFont val="Arial"/>
        <family val="2"/>
      </rPr>
      <t>24.9 million (FX Format)</t>
    </r>
  </si>
  <si>
    <r>
      <t xml:space="preserve">สื่อบันทึกข้อมูล : </t>
    </r>
    <r>
      <rPr>
        <sz val="14"/>
        <rFont val="Arial"/>
        <family val="2"/>
      </rPr>
      <t>SDHC/XC Max 256Gb. 2 Slot</t>
    </r>
  </si>
  <si>
    <r>
      <t xml:space="preserve">แหล่งพลังงาน : </t>
    </r>
    <r>
      <rPr>
        <sz val="14"/>
        <rFont val="Arial"/>
        <family val="2"/>
      </rPr>
      <t>LI-Ion EN-EL15c Battery</t>
    </r>
  </si>
  <si>
    <r>
      <t xml:space="preserve">Weight : </t>
    </r>
    <r>
      <rPr>
        <sz val="14"/>
        <rFont val="Arial"/>
        <family val="2"/>
      </rPr>
      <t xml:space="preserve">  675g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134 x 100.5 x 69.5 มม. </t>
    </r>
  </si>
  <si>
    <t>Li-Ion Battery EN-EL15c</t>
  </si>
  <si>
    <t>Time-lapse create บันทึกภาพนิ่ง interval ในตัวกล้องเสร็จ จำทำ Time-Lapse อัตโนมัติ</t>
  </si>
  <si>
    <t>USB power สามารถเสียบสาย USB เพื่อจ่ายไฟให้กล้องขณะเปิดใช้งาน  เพื่อให้แบตเตอรี่หมดช้าลง</t>
  </si>
  <si>
    <t>http://www.nikon.co.th/th_TH/product/mirrorless-cameras/z-5#tech_specs</t>
  </si>
  <si>
    <r>
      <t xml:space="preserve">VDO : </t>
    </r>
    <r>
      <rPr>
        <sz val="14"/>
        <rFont val="Arial"/>
        <family val="2"/>
      </rPr>
      <t>4K UHD 60 Fps. ,FullHD 120fps MOV, MP4</t>
    </r>
  </si>
  <si>
    <r>
      <t xml:space="preserve">สื่อบันทึกข้อมูล : </t>
    </r>
    <r>
      <rPr>
        <sz val="14"/>
        <rFont val="Arial"/>
        <family val="2"/>
      </rPr>
      <t>XQD or CF / SDHCXC Max 256Gb. 2 Slot</t>
    </r>
  </si>
  <si>
    <r>
      <t xml:space="preserve">ถ่ายภาพต่อเนื่อง : </t>
    </r>
    <r>
      <rPr>
        <sz val="14"/>
        <rFont val="Arial"/>
        <family val="2"/>
      </rPr>
      <t>14fps, L: สูงสุด 5 fps H: สูงสุด 12 fps</t>
    </r>
  </si>
  <si>
    <t>สายคล้องคอ AN-DC19</t>
  </si>
  <si>
    <t>NIKKOR Z 50mm f/1.2 S</t>
  </si>
  <si>
    <r>
      <rPr>
        <b/>
        <sz val="14"/>
        <rFont val="Arial"/>
        <family val="2"/>
      </rPr>
      <t xml:space="preserve">ขนาดภาพ : </t>
    </r>
    <r>
      <rPr>
        <sz val="14"/>
        <rFont val="Arial"/>
        <family val="2"/>
      </rPr>
      <t xml:space="preserve"> Low resolution 2784 x 1856,  Max resolution : 5568 x 3712</t>
    </r>
  </si>
  <si>
    <t>LASER RANGEFINDER COOLSHOT 40i GII</t>
  </si>
  <si>
    <t>LASER RANGEFINDER FORESTRY PRO II</t>
  </si>
  <si>
    <t>Monarch 3000 Stabilized Laser RF</t>
  </si>
  <si>
    <t>Coolshot Pro Stabilized</t>
  </si>
  <si>
    <t>LASER RANGEFINDER LASER 50</t>
  </si>
  <si>
    <t>LASER RANGEFINDER LASER 30</t>
  </si>
  <si>
    <t>NIK-BKA155YA</t>
  </si>
  <si>
    <t>NIK-BKA156YA</t>
  </si>
  <si>
    <t>NIK-BKA149YA</t>
  </si>
  <si>
    <t>NIK-BKA094YA</t>
  </si>
  <si>
    <t>NIK-BKA148YA</t>
  </si>
  <si>
    <t>NIK-BKA151YA</t>
  </si>
  <si>
    <t>NIK-BKA154YA</t>
  </si>
  <si>
    <t>NIK-BKA145YA</t>
  </si>
  <si>
    <t>NIK-BKA144MA</t>
  </si>
  <si>
    <t>NIKKOR Z 14-24mm f/2.8 S</t>
  </si>
  <si>
    <t>NIKKOR Z 24-200mm f/4-6.3 LENS</t>
  </si>
  <si>
    <t>Z7 II Body</t>
  </si>
  <si>
    <t>NIKKOR Z MC 50mm f/2.8</t>
  </si>
  <si>
    <t>NIKKOR Z MC 105mm f/2.8 VR S</t>
  </si>
  <si>
    <t>NIK-JMB02201</t>
  </si>
  <si>
    <t>Lens Hood HN-41</t>
  </si>
  <si>
    <t>NIK-JMB02101</t>
  </si>
  <si>
    <t>Lens Hood HB-99</t>
  </si>
  <si>
    <t>NIKKOR Z DX 16-50mm f/3.5-6.3 VR (SE)</t>
  </si>
  <si>
    <t>NIKKOR Z 28mm f/2.8 (SE)</t>
  </si>
  <si>
    <t>DK-32 Rubber Eyecup (Z fc)</t>
  </si>
  <si>
    <t>NIK-VOW00401</t>
  </si>
  <si>
    <t>Strap AN-DC23 (Z fc)</t>
  </si>
  <si>
    <t>NIK-VHS06100</t>
  </si>
  <si>
    <t>Z fc Body</t>
  </si>
  <si>
    <t>Z fc + 16-50 KIT</t>
  </si>
  <si>
    <t>Z fc + 28 f/2.8 Classic KIT</t>
  </si>
  <si>
    <r>
      <t xml:space="preserve">ความละเอียด : </t>
    </r>
    <r>
      <rPr>
        <sz val="14"/>
        <rFont val="Arial"/>
        <family val="2"/>
      </rPr>
      <t>21.5 million (DX Format)</t>
    </r>
  </si>
  <si>
    <r>
      <t xml:space="preserve">สื่อบันทึกข้อมูล : </t>
    </r>
    <r>
      <rPr>
        <sz val="14"/>
        <rFont val="Arial"/>
        <family val="2"/>
      </rPr>
      <t>SDHC/XC Max 256Gb. 1 Slot</t>
    </r>
  </si>
  <si>
    <r>
      <t xml:space="preserve">จอภาพ : </t>
    </r>
    <r>
      <rPr>
        <sz val="14"/>
        <rFont val="Arial"/>
        <family val="2"/>
      </rPr>
      <t>LCD Size : 3.0" (1,040,000-dot), Touchscreen ปรับหมุนได้ 170°</t>
    </r>
  </si>
  <si>
    <r>
      <t xml:space="preserve">Weight : </t>
    </r>
    <r>
      <rPr>
        <sz val="14"/>
        <rFont val="Arial"/>
        <family val="2"/>
      </rPr>
      <t xml:space="preserve">  675g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134.5 x 93.5 x 43.5 มม. </t>
    </r>
  </si>
  <si>
    <t>ขอบยางรองตา DK-32(ติดมาพร้อมกล้อง)</t>
  </si>
  <si>
    <t>http://www.nikon.co.th/th_TH/product/mirrorless-cameras/z-fc#features_explained/1</t>
  </si>
  <si>
    <t>วัสดุภายนอกแบบพรีเมียม ทนทาน กะทัดรัดพกพาสะดวกสำหรับการใช้งานในชีวิตประจำวัน</t>
  </si>
  <si>
    <t>กล้องมิเรอร์เลสผสานกับดีไซน์อันเป็นเอกลักษณ์ของนิคอน ให้คุณเพลิดเพลินไปกับการถ่ายภาพ</t>
  </si>
  <si>
    <r>
      <rPr>
        <b/>
        <sz val="14"/>
        <rFont val="Arial"/>
        <family val="2"/>
      </rPr>
      <t xml:space="preserve">Wireless </t>
    </r>
    <r>
      <rPr>
        <sz val="14"/>
        <rFont val="Arial"/>
        <family val="2"/>
      </rPr>
      <t>feature แชร์และถ่ายภาพผ่าน App SnapBridge  ด้วยเทคโนโลยี Bluetooth®**</t>
    </r>
  </si>
  <si>
    <t>LASER RANGEFINDER COOLSHOT 50i</t>
  </si>
  <si>
    <t>LASER RANGEFINDER COOLSHOT LITE STABILIZED</t>
  </si>
  <si>
    <t>LASER RANGEFINDER COOLSHOT PRO II STABILIZED</t>
  </si>
  <si>
    <t>NIK-BKA159YA</t>
  </si>
  <si>
    <t>NIK-BKA158YA</t>
  </si>
  <si>
    <t>NIK-BKA157YA</t>
  </si>
  <si>
    <t>NIKKOR Z 40mm f/2 WW</t>
  </si>
  <si>
    <t>NIKKOR Z 20mm F/1.8 S</t>
  </si>
  <si>
    <t>NIKKOR Z 58mm f/0.95 S NOCT</t>
  </si>
  <si>
    <t>NIK-VFB12301</t>
  </si>
  <si>
    <t>NIKKOR Z DX 18-140mm f/3.5-6.3 VR</t>
  </si>
  <si>
    <t>NIK-JMB02301</t>
  </si>
  <si>
    <t>HB-101 LENS HOOD (For Z DX 18-140mm f3.5-6.3)</t>
  </si>
  <si>
    <t>NIK-JMB02401</t>
  </si>
  <si>
    <t>NIK-JMB02501</t>
  </si>
  <si>
    <t>HB-102 LENS HOOD</t>
  </si>
  <si>
    <t>HB-103 LENS HOOD</t>
  </si>
  <si>
    <t>MOUNT ADAPTER FTZ II</t>
  </si>
  <si>
    <t>NIKKOR Z 100-400mm f/4.5-5.6 VR S</t>
  </si>
  <si>
    <t>NIKKOR Z 24-120mm f/4 S</t>
  </si>
  <si>
    <t>NIKKOR Z 28mm f/2.8</t>
  </si>
  <si>
    <t>KIT สำหรับเปิดกล้องพร้อม ของแถม</t>
  </si>
  <si>
    <t>Z9 Body</t>
  </si>
  <si>
    <r>
      <t xml:space="preserve">VDO : </t>
    </r>
    <r>
      <rPr>
        <sz val="14"/>
        <rFont val="Arial"/>
        <family val="2"/>
      </rPr>
      <t>8K UHD 30 Fps. , 4K120 Fps. FullHD 120fps MOV, MP4</t>
    </r>
  </si>
  <si>
    <r>
      <rPr>
        <b/>
        <sz val="14"/>
        <rFont val="Arial"/>
        <family val="2"/>
      </rPr>
      <t>เซนเซอร์ภาพ :</t>
    </r>
    <r>
      <rPr>
        <sz val="14"/>
        <rFont val="Arial"/>
        <family val="2"/>
      </rPr>
      <t xml:space="preserve"> 35.9 มม. x 23.9 mm CMOS Expeed 7</t>
    </r>
  </si>
  <si>
    <r>
      <rPr>
        <b/>
        <sz val="14"/>
        <rFont val="Arial"/>
        <family val="2"/>
      </rPr>
      <t xml:space="preserve">ขนาดภาพ : </t>
    </r>
    <r>
      <rPr>
        <sz val="14"/>
        <rFont val="Arial"/>
        <family val="2"/>
      </rPr>
      <t xml:space="preserve"> Low resolution 4128 x 2752,  Max resolution : 8256 x 5504</t>
    </r>
  </si>
  <si>
    <r>
      <t xml:space="preserve">สื่อบันทึกข้อมูล : </t>
    </r>
    <r>
      <rPr>
        <sz val="14"/>
        <rFont val="Arial"/>
        <family val="2"/>
      </rPr>
      <t>CF Express and XQD Max 256Gb. 2 Slot</t>
    </r>
  </si>
  <si>
    <r>
      <t xml:space="preserve">Shutter Speed : </t>
    </r>
    <r>
      <rPr>
        <sz val="14"/>
        <rFont val="Arial"/>
        <family val="2"/>
      </rPr>
      <t>Max shutter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1/32000 sec</t>
    </r>
    <r>
      <rPr>
        <b/>
        <sz val="14"/>
        <rFont val="Arial"/>
        <family val="2"/>
      </rPr>
      <t xml:space="preserve">, </t>
    </r>
    <r>
      <rPr>
        <sz val="14"/>
        <rFont val="Arial"/>
        <family val="2"/>
      </rPr>
      <t>Min shutter 30 sec</t>
    </r>
  </si>
  <si>
    <r>
      <t xml:space="preserve">ความไวแสง(ISO) : </t>
    </r>
    <r>
      <rPr>
        <sz val="14"/>
        <rFont val="Arial"/>
        <family val="2"/>
      </rPr>
      <t>Auto, 64 - 25,600</t>
    </r>
  </si>
  <si>
    <r>
      <t xml:space="preserve">Weight : </t>
    </r>
    <r>
      <rPr>
        <sz val="14"/>
        <rFont val="Arial"/>
        <family val="2"/>
      </rPr>
      <t xml:space="preserve">  1340g  inc.Batt &amp; CF 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149 x 149.5 x 90.5 มม. </t>
    </r>
  </si>
  <si>
    <t>ฝาปิดตัวกล้อง BF-N1</t>
  </si>
  <si>
    <t xml:space="preserve">Battery EN-EL18d </t>
  </si>
  <si>
    <t>Charger MH-33</t>
  </si>
  <si>
    <t>AC Adapter EH-7P</t>
  </si>
  <si>
    <t xml:space="preserve">ฝาครอบช่องเสียบอุปกรณ์เสริม BS-1 </t>
  </si>
  <si>
    <r>
      <t xml:space="preserve">แหล่งพลังงาน : </t>
    </r>
    <r>
      <rPr>
        <sz val="14"/>
        <rFont val="Arial"/>
        <family val="2"/>
      </rPr>
      <t>LI-Ion EN-EL18d, EN-EL18C Battery</t>
    </r>
  </si>
  <si>
    <r>
      <t xml:space="preserve">ถ่ายภาพต่อเนื่อง : </t>
    </r>
    <r>
      <rPr>
        <sz val="14"/>
        <rFont val="Arial"/>
        <family val="2"/>
      </rPr>
      <t>120fps, L: สูงสุด 10 fps H: สูงสุด 120 fps</t>
    </r>
  </si>
  <si>
    <t>รักษาโฟกัสที่ตัวแบบในตำแหน่งที่คุณต้องการ — ออโตโฟกัสแบบปรับเปลี่ยนพื้นที่โฟกัส</t>
  </si>
  <si>
    <t>วิดีโอ 8K UHD/30P  พร้อมการบันทึกวิดีโอในกล้องนานที่สุดในโลก กว่า 2 ชั่วโมง</t>
  </si>
  <si>
    <t>WI-FI ในตัวและ LAN แบบมีสาย 1000BASE-T รับข้อมูลตำแหน่งที่แม่นยำผ่าน GNSS</t>
  </si>
  <si>
    <t>http://www.nikon.co.th/th_TH/product/mirrorless-cameras/z-9#overview</t>
  </si>
  <si>
    <t xml:space="preserve"> ดาวน์โหลดภาพถ่ายอัตโนมัติผ่านแอปฯ SnapBridge ฟรี บน IOS &amp; Andriod</t>
  </si>
  <si>
    <t>EN-EL18d</t>
  </si>
  <si>
    <t>MH-29 BATTERY CHARGER</t>
  </si>
  <si>
    <t>NIK-VEA021EA</t>
  </si>
  <si>
    <t xml:space="preserve">MH-33 BATTERY CHARGER </t>
  </si>
  <si>
    <t>NIK-VEA02502</t>
  </si>
  <si>
    <t xml:space="preserve">BL-7 Battery Chamber Cover </t>
  </si>
  <si>
    <t>NIK-VFD10401</t>
  </si>
  <si>
    <t>NIKKOR Z 28-75mm f/2.8</t>
  </si>
  <si>
    <t>NIK-JMB02801</t>
  </si>
  <si>
    <t>HB-93A LENS HOOD</t>
  </si>
  <si>
    <t>NIKKOR Z DX 16-50mm f/3.5-6.3 VR (BK)</t>
  </si>
  <si>
    <t>Z7 II BK SG 24-120 Kit</t>
  </si>
  <si>
    <t>NIKKOR Z 400mm f2.8 TC VR S</t>
  </si>
  <si>
    <t>Battery Pack for Z series</t>
  </si>
  <si>
    <t xml:space="preserve">BATTERY PACK MB-N10 </t>
  </si>
  <si>
    <t xml:space="preserve">BATTERY  PACK MB-N11 </t>
  </si>
  <si>
    <t>NIK-VFC00801</t>
  </si>
  <si>
    <t>NIK-VFC00901</t>
  </si>
  <si>
    <t>NIKKOR Z 800mm f/6.3 VR S</t>
  </si>
  <si>
    <t>LENS HOOD HB-104</t>
  </si>
  <si>
    <t>NIK-JMB0271</t>
  </si>
  <si>
    <t>LENS CAP LC-K106</t>
  </si>
  <si>
    <t>NIK-JMD01501</t>
  </si>
  <si>
    <t>MONARCH M5 8X42</t>
  </si>
  <si>
    <t>MONARCH M5 10X42</t>
  </si>
  <si>
    <t>MONARCH M5 12X42</t>
  </si>
  <si>
    <t>NIK-BAA910YA</t>
  </si>
  <si>
    <t>NIK-BAA911YA</t>
  </si>
  <si>
    <t>NIK-BAA912YA</t>
  </si>
  <si>
    <t>NIK-BAA854WA</t>
  </si>
  <si>
    <t>NIK-BAA855WA</t>
  </si>
  <si>
    <t>NIK-BAA857WA</t>
  </si>
  <si>
    <t>NIK-BAA860WA</t>
  </si>
  <si>
    <t>NIK-BAA860WB</t>
  </si>
  <si>
    <t>NIK-BAA860WC</t>
  </si>
  <si>
    <t>NIK-BAA860WD</t>
  </si>
  <si>
    <t>NIK-BAA860WE</t>
  </si>
  <si>
    <t>NIK-BAA860WF</t>
  </si>
  <si>
    <t>NIK-BAA861WA</t>
  </si>
  <si>
    <t>NIK-JMA103</t>
  </si>
  <si>
    <t>NIK-JMA102</t>
  </si>
  <si>
    <t>NIK-JMA704</t>
  </si>
  <si>
    <t>NIK-JMA708</t>
  </si>
  <si>
    <t>NIK-JMA710</t>
  </si>
  <si>
    <t>NIK-JMA711</t>
  </si>
  <si>
    <t>NIK-JMA705</t>
  </si>
  <si>
    <t>NIK-JMA104</t>
  </si>
  <si>
    <t>NIK-JMA002</t>
  </si>
  <si>
    <t>NIK-JMA001</t>
  </si>
  <si>
    <t>NIK-JMA003</t>
  </si>
  <si>
    <t>NIK-JMA301</t>
  </si>
  <si>
    <t>NIK-JMA709</t>
  </si>
  <si>
    <t>NIK-JMA712</t>
  </si>
  <si>
    <t>NIK-JMA707</t>
  </si>
  <si>
    <t>NIK-JMA602</t>
  </si>
  <si>
    <t>NIK-JMA603</t>
  </si>
  <si>
    <t>NIK-JMA715</t>
  </si>
  <si>
    <t>NIK-JMA107</t>
  </si>
  <si>
    <t>NIK-JMA106</t>
  </si>
  <si>
    <t>NIK-JMA713</t>
  </si>
  <si>
    <t>NIK-JMA105</t>
  </si>
  <si>
    <t>NIK-JMA714</t>
  </si>
  <si>
    <t>NIK-JMA716</t>
  </si>
  <si>
    <t>NIK-JMA706</t>
  </si>
  <si>
    <t>NIK-JMA501</t>
  </si>
  <si>
    <t>NIK-JMA502</t>
  </si>
  <si>
    <t xml:space="preserve">MONARCH M7 8X30 </t>
  </si>
  <si>
    <t>MONARCH M7 10X30</t>
  </si>
  <si>
    <t>MONARCH M7 8X42</t>
  </si>
  <si>
    <t>MONARCH M7 10X42</t>
  </si>
  <si>
    <t>NIK-BAA900SA</t>
  </si>
  <si>
    <t>NIK-BAA901SA</t>
  </si>
  <si>
    <t>NIK-BAA902SA</t>
  </si>
  <si>
    <t>NIK-BAA903SA</t>
  </si>
  <si>
    <t xml:space="preserve">MONARCH 7 10X42 </t>
  </si>
  <si>
    <t>NIK-BAA786SA</t>
  </si>
  <si>
    <t>PROSTAFF 7 10X42</t>
  </si>
  <si>
    <t>NIK-VOA110AG</t>
  </si>
  <si>
    <t>Z30 Body</t>
  </si>
  <si>
    <t>Z30 + LENS NIKKOR Z DX 16-50MM</t>
  </si>
  <si>
    <t>Z30 + LENS NIKKOR Z DX 16-50MM + 50-250MM</t>
  </si>
  <si>
    <t>Z30 + LENS NIKKOR Z DX 18-140MM</t>
  </si>
  <si>
    <t>NIKKOR 400 f4.5 VR S</t>
  </si>
  <si>
    <t>NIK-JMA503</t>
  </si>
  <si>
    <t>LENS HOOD HB-105</t>
  </si>
  <si>
    <t>NIK-JMB02901</t>
  </si>
  <si>
    <t>NIK-JMD01601</t>
  </si>
  <si>
    <t xml:space="preserve">LC-95B </t>
  </si>
  <si>
    <t>Strap H2112 (AN-DC25)</t>
  </si>
  <si>
    <t>NIK-VHS06501</t>
  </si>
  <si>
    <t>NIK-JME00801</t>
  </si>
  <si>
    <t>Lens Case CL-C5 ( Nikkor Z 400 f4.5 VR S )</t>
  </si>
  <si>
    <r>
      <t xml:space="preserve">ความละเอียด : </t>
    </r>
    <r>
      <rPr>
        <sz val="14"/>
        <rFont val="Arial"/>
        <family val="2"/>
      </rPr>
      <t>21.5 million (APS-C / DX Format)</t>
    </r>
  </si>
  <si>
    <r>
      <t xml:space="preserve">ถ่ายภาพต่อเนื่อง : </t>
    </r>
    <r>
      <rPr>
        <sz val="14"/>
        <rFont val="Arial"/>
        <family val="2"/>
      </rPr>
      <t>11fps, L: สูงสุด 4 fps H: สูงสุด 11 fps</t>
    </r>
  </si>
  <si>
    <r>
      <t xml:space="preserve">ความไวแสง(ISO) : </t>
    </r>
    <r>
      <rPr>
        <sz val="14"/>
        <rFont val="Arial"/>
        <family val="2"/>
      </rPr>
      <t>Auto, 100 - 51,200 (Extend  204,800)</t>
    </r>
  </si>
  <si>
    <r>
      <t xml:space="preserve">จอภาพ : </t>
    </r>
    <r>
      <rPr>
        <sz val="14"/>
        <rFont val="Arial"/>
        <family val="2"/>
      </rPr>
      <t>LCD Size : 3.0" (1,040,000-dot), Vari-angle TFT touch-sensitive LCD</t>
    </r>
  </si>
  <si>
    <r>
      <t xml:space="preserve">Weight : </t>
    </r>
    <r>
      <rPr>
        <sz val="14"/>
        <rFont val="Arial"/>
        <family val="2"/>
      </rPr>
      <t xml:space="preserve">  350g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>128.0 x 73.5 x 59.5 มม</t>
    </r>
  </si>
  <si>
    <t>https://www.nikon.co.th/z-30-nikkor-z-16-50mm-vr</t>
  </si>
  <si>
    <t>สร้างสรรค์โลกของคุณและบันทึกช่วงเวลาดีๆ ด้วย Z 30 ที่เบาและกะทัดรัดที่สุด</t>
  </si>
  <si>
    <r>
      <t xml:space="preserve">ระบบโฟกัส : </t>
    </r>
    <r>
      <rPr>
        <sz val="14"/>
        <rFont val="Arial"/>
        <family val="2"/>
      </rPr>
      <t>Focus: 209 Point</t>
    </r>
  </si>
  <si>
    <t>NIK-VOK110ZG</t>
  </si>
  <si>
    <t>LENS - NIKKOR Z</t>
  </si>
  <si>
    <t>NIK-VOA080</t>
  </si>
  <si>
    <t>NIK-VOA081</t>
  </si>
  <si>
    <t>NIK-VOA070BG</t>
  </si>
  <si>
    <t>NIK-BAA055AA</t>
  </si>
  <si>
    <t>NIK-BAA190EA</t>
  </si>
  <si>
    <t>NIK-BAA195EA</t>
  </si>
  <si>
    <t>NIK-BAA819WA</t>
  </si>
  <si>
    <t>NIK-BAA820SA</t>
  </si>
  <si>
    <t>NIK-BAA821SA</t>
  </si>
  <si>
    <t>NIKON BINOCULARS 10X70IF SP WP</t>
  </si>
  <si>
    <t>7X50 IF HP WP TROPICAL BINOCULAR</t>
  </si>
  <si>
    <t>8X30E2 CF WF</t>
  </si>
  <si>
    <t>7X50CF WP Global Compass</t>
  </si>
  <si>
    <t>Prostaff 5 8x42</t>
  </si>
  <si>
    <t>Prostaff 5 10x42</t>
  </si>
  <si>
    <t>NIKKOR Z 600mm f/4 TC VR S</t>
  </si>
  <si>
    <t>NIK-JMA504</t>
  </si>
  <si>
    <t>HK-43 LENS HOOD</t>
  </si>
  <si>
    <t>NIK-JMB03001</t>
  </si>
  <si>
    <t>LENS CAP LC-K107</t>
  </si>
  <si>
    <t>NIK-JMD01701</t>
  </si>
  <si>
    <t>By Order</t>
  </si>
  <si>
    <t>NIK-VOA093AG</t>
  </si>
  <si>
    <t>NIK-VOK093WG</t>
  </si>
  <si>
    <t>NIK-VOK093YG</t>
  </si>
  <si>
    <t>NIK-JMA302</t>
  </si>
  <si>
    <t>NIKKOR Z 85mm f/1.2 S</t>
  </si>
  <si>
    <t>NIK-JMB03101</t>
  </si>
  <si>
    <t xml:space="preserve">HB-106 LENS HOOD </t>
  </si>
  <si>
    <t>NIKKOR Z DX 12-28mm f/3.5-5.6 WW</t>
  </si>
  <si>
    <t>NIK-JMA719</t>
  </si>
  <si>
    <t>NIK-VOA100AG</t>
  </si>
  <si>
    <t>NIK-VOK100XG</t>
  </si>
  <si>
    <t>Z8 Body</t>
  </si>
  <si>
    <t>Z8 + LENS NIKKOR Z 24-120mm f/4 S</t>
  </si>
  <si>
    <r>
      <t xml:space="preserve">สื่อบันทึกข้อมูล : </t>
    </r>
    <r>
      <rPr>
        <sz val="14"/>
        <rFont val="Arial"/>
        <family val="2"/>
      </rPr>
      <t>CF Express / XQD Max / SD Card 1 Slot</t>
    </r>
  </si>
  <si>
    <t>https://www.nikon.co.th/mirrorless-z-8</t>
  </si>
  <si>
    <r>
      <t xml:space="preserve">ถ่ายภาพต่อเนื่อง : </t>
    </r>
    <r>
      <rPr>
        <sz val="14"/>
        <rFont val="Arial"/>
        <family val="2"/>
      </rPr>
      <t>120fps, L: สูงสุด 20 fps H: สูงสุด 120 fps</t>
    </r>
  </si>
  <si>
    <r>
      <t xml:space="preserve">Weight : </t>
    </r>
    <r>
      <rPr>
        <sz val="14"/>
        <rFont val="Arial"/>
        <family val="2"/>
      </rPr>
      <t xml:space="preserve">  910g  inc.Batt &amp; Memoty 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144 x 118.5 x 83 มม. </t>
    </r>
  </si>
  <si>
    <t>รูปลักษณ์ภายนอกที่แข็งแกร่งและทนทานเป็นพิเศษ ทนทานต่ออุณหภูมิได้ถึง -10°C</t>
  </si>
  <si>
    <t>ขุมพลังขนาดกะทัดรัด ช่วยให้คุณจับภาพช่วงเวลาแห่งแรงบันดาลใจ พร้อมกับที่รักษาความคล่องตัว</t>
  </si>
  <si>
    <r>
      <t xml:space="preserve">จอภาพ : </t>
    </r>
    <r>
      <rPr>
        <sz val="14"/>
        <rFont val="Arial"/>
        <family val="2"/>
      </rPr>
      <t>LCD Size : 3.2" (2,100,000-dot), Touchscreen ปรับเอียงได้ 170°</t>
    </r>
  </si>
  <si>
    <r>
      <t xml:space="preserve">แหล่งพลังงาน : </t>
    </r>
    <r>
      <rPr>
        <sz val="14"/>
        <rFont val="Arial"/>
        <family val="2"/>
      </rPr>
      <t>LI-Ion EN-EL15C, EN-EL15C Battery</t>
    </r>
  </si>
  <si>
    <t>2 Years</t>
  </si>
  <si>
    <t>NIK-JMA721</t>
  </si>
  <si>
    <t>NIKKOR Z 70-180mm f/2.8</t>
  </si>
  <si>
    <t>NIK-JMB03701</t>
  </si>
  <si>
    <t xml:space="preserve">HB-113 LENS HOOD </t>
  </si>
  <si>
    <t>EN-EL15C</t>
  </si>
  <si>
    <t>EN-EL25</t>
  </si>
  <si>
    <t>Z30 Z50 Zfc</t>
  </si>
  <si>
    <t>Battery</t>
  </si>
  <si>
    <t>POWER BATTERY PACK MB-N12</t>
  </si>
  <si>
    <t>Z8</t>
  </si>
  <si>
    <t>Z5 Z6 Z7</t>
  </si>
  <si>
    <t>Z6II Z7II</t>
  </si>
  <si>
    <t>NIK-VFC01001</t>
  </si>
  <si>
    <t>NIK-VOK070VG</t>
  </si>
  <si>
    <t>NIK-VOA120AG</t>
  </si>
  <si>
    <t>NIK-VOK120XG</t>
  </si>
  <si>
    <t>NIK-JMA303</t>
  </si>
  <si>
    <t>NIKKOR Z 135mm f/1.8 S</t>
  </si>
  <si>
    <t>NIK-JMA110</t>
  </si>
  <si>
    <t>NIKKOR Z 40mm f/2 (SE)</t>
  </si>
  <si>
    <r>
      <t xml:space="preserve">ถ่ายภาพต่อเนื่อง : </t>
    </r>
    <r>
      <rPr>
        <sz val="14"/>
        <rFont val="Arial"/>
        <family val="2"/>
      </rPr>
      <t>30fps, L: สูงสุด 7 fps H: สูงสุด 30 fps</t>
    </r>
  </si>
  <si>
    <r>
      <t xml:space="preserve">ความไวแสง(ISO) : </t>
    </r>
    <r>
      <rPr>
        <sz val="14"/>
        <rFont val="Arial"/>
        <family val="2"/>
      </rPr>
      <t>Auto, 100 - 64,000</t>
    </r>
  </si>
  <si>
    <r>
      <t xml:space="preserve">จอภาพ : </t>
    </r>
    <r>
      <rPr>
        <sz val="14"/>
        <rFont val="Arial"/>
        <family val="2"/>
      </rPr>
      <t>LCD Size : 3.2" (2,140,000-dot), Touchscreen ปรับหมุนได้ 170°</t>
    </r>
  </si>
  <si>
    <r>
      <t xml:space="preserve">Weight : </t>
    </r>
    <r>
      <rPr>
        <sz val="14"/>
        <rFont val="Arial"/>
        <family val="2"/>
      </rPr>
      <t xml:space="preserve">  710g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144 x 103 x 49 มม. </t>
    </r>
  </si>
  <si>
    <t>DX Format</t>
  </si>
  <si>
    <t>FX Format</t>
  </si>
  <si>
    <t>https://www.nikon.co.th/z-f-nikkor-z-40mm-f-2-se</t>
  </si>
  <si>
    <t>ชมภาพที่คมชัดสุด ๆ ได้ด้วย Pixel-shift รุ่นใหม่ สมรรถนะของระบบลดภาพสั่นไหวอันเหนือชั้น</t>
  </si>
  <si>
    <t>พื้นผิวหนังลายนูนด้านนอกสุดพรีเมียมมาพร้อมกับแป้นหมุนทองเหลืองที่ให้ได้ทั้งคุณภาพและการใช้งานที่ง่ายดาย</t>
  </si>
  <si>
    <t>NIK-VOK110PG</t>
  </si>
  <si>
    <t>Z30 + LENS NIKKOR Z DX 12-28MM</t>
  </si>
  <si>
    <t>HB-108 LENS HOOD</t>
  </si>
  <si>
    <t>HB-105A LENS HOOD</t>
  </si>
  <si>
    <t>NIK-JMB03901</t>
  </si>
  <si>
    <t>NIK-JMB03801</t>
  </si>
  <si>
    <t>NIK-VOK110VG</t>
  </si>
  <si>
    <t>EN-EL14a</t>
  </si>
  <si>
    <t>NIK-VOK110UG</t>
  </si>
  <si>
    <t>NIKON Z30</t>
  </si>
  <si>
    <t>NIKON Z5</t>
  </si>
  <si>
    <t>NIKON Z fc</t>
  </si>
  <si>
    <t>NIKON Z8</t>
  </si>
  <si>
    <t>NIKON Z9</t>
  </si>
  <si>
    <t>NIK-JMA505</t>
  </si>
  <si>
    <t>NIKKOR Z 600mm f/6.3 VR S</t>
  </si>
  <si>
    <t>สายคล้องคอ AN-DC20</t>
  </si>
  <si>
    <t>สายคล้องคอ AN-DC23</t>
  </si>
  <si>
    <t>แท่นชาร์จแบตเตอรี่ MH-32</t>
  </si>
  <si>
    <t>สายคล้องคอ AN-DC24</t>
  </si>
  <si>
    <t>สินค้ารุ่นที่มีหลาย P/N สามารถขายได้ทุกพาร์ทที่มีของในสต๊อก</t>
  </si>
  <si>
    <t>Z9</t>
  </si>
  <si>
    <t>Z5 Z6 Z6II Z7 Z7II Z8 Zf</t>
  </si>
  <si>
    <t>NIK-JMA722</t>
  </si>
  <si>
    <t>NIKKOR Z 28-400mm f/4-8 VR</t>
  </si>
  <si>
    <t>NIK-JMB04201</t>
  </si>
  <si>
    <t xml:space="preserve">HB-114 LENS HOOD </t>
  </si>
  <si>
    <t xml:space="preserve">LASER RANGE FINDER COOLSHOT 20i GIII </t>
  </si>
  <si>
    <t>NIK-BKA162QA</t>
  </si>
  <si>
    <t>PROSTAFF P3 8x30</t>
  </si>
  <si>
    <t>10X352E CF WF</t>
  </si>
  <si>
    <t>8x30 EII 100TH ANNIVERSARY</t>
  </si>
  <si>
    <t>BINOCULARS 7X50 IF HP TROPICAL + SCALE</t>
  </si>
  <si>
    <t>NIKON BINOCULARS 7X50 SP IF WP</t>
  </si>
  <si>
    <t>8X32HG L DCF</t>
  </si>
  <si>
    <t>10X25HG L DCF</t>
  </si>
  <si>
    <t>7X15 M CF Black</t>
  </si>
  <si>
    <t>8X32SE CF</t>
  </si>
  <si>
    <t xml:space="preserve">7X50 CF WP </t>
  </si>
  <si>
    <t>7X50CF WP COMPASS 1</t>
  </si>
  <si>
    <t>7X50 IF WP BINOCULAR</t>
  </si>
  <si>
    <t>7X50 IF WP COMPASS 2</t>
  </si>
  <si>
    <t>7X50IF WP COMPASS 3</t>
  </si>
  <si>
    <t>7x50 IF WP COMPASS 5</t>
  </si>
  <si>
    <t>MONARCH 8X36</t>
  </si>
  <si>
    <t>MONARCH2 10X56</t>
  </si>
  <si>
    <t>STABILEYES 14X40</t>
  </si>
  <si>
    <t>ACTION EX 8X40CF</t>
  </si>
  <si>
    <t>ACTION EX 12X50CF</t>
  </si>
  <si>
    <t>BINOCULAR ACTION EX 16X50CF</t>
  </si>
  <si>
    <t>TRAVELITE EX 9X25</t>
  </si>
  <si>
    <t>BINOCULARS TRAVELITE EX 10x25</t>
  </si>
  <si>
    <t>8X25 SPORTSTAR EX (CHARCOAL GREY)</t>
  </si>
  <si>
    <t>SPORTSTAR EX 10X25 Charcoal</t>
  </si>
  <si>
    <t>SPORTER EX 10X42 Black</t>
  </si>
  <si>
    <t>4X10DCF Black</t>
  </si>
  <si>
    <t>4X10DCF SILVER</t>
  </si>
  <si>
    <t xml:space="preserve"> 4X10DCF RED</t>
  </si>
  <si>
    <t>EDG 8X42</t>
  </si>
  <si>
    <t xml:space="preserve">8X25CF TRAVELITE VI </t>
  </si>
  <si>
    <t>MONARCH 7 8X42</t>
  </si>
  <si>
    <t>MONARCH 7 8X30 (M711)</t>
  </si>
  <si>
    <t>MONARCH 7 10X30 (M711)</t>
  </si>
  <si>
    <t>ACULON T11 8-24x25 Black</t>
  </si>
  <si>
    <t>ACULON T11 8-24x25 SILVER</t>
  </si>
  <si>
    <t>ACULON T11 8-24x25 CF ACULON T11 BLUE</t>
  </si>
  <si>
    <t>ACULON T01 8x21 WHITE</t>
  </si>
  <si>
    <t>ACULON T01 8x21 BLUE</t>
  </si>
  <si>
    <t>ACULON T01 8x21 ORANGE</t>
  </si>
  <si>
    <t>ACULON T01 10x21 BLACK</t>
  </si>
  <si>
    <t>ACULON T01 10x21 RED</t>
  </si>
  <si>
    <t>ACULON T51 8x24 BLACK</t>
  </si>
  <si>
    <t>ACULON T51 8x24 SILVER</t>
  </si>
  <si>
    <t>ACULON T51 8x24 PINK</t>
  </si>
  <si>
    <t>ACULON T51 8x24 RED</t>
  </si>
  <si>
    <t>ACULON T51 10x24 BLACK</t>
  </si>
  <si>
    <t>ACULON T51 10x24 SILVER</t>
  </si>
  <si>
    <t>ACULON A30 8X25 BLACK</t>
  </si>
  <si>
    <t>ACULON A211 7x35</t>
  </si>
  <si>
    <t>ACULON A211 8X42</t>
  </si>
  <si>
    <t>ACULON A211 10x42</t>
  </si>
  <si>
    <t>ACULON A211 10x50</t>
  </si>
  <si>
    <t>ACULON A211 12x50</t>
  </si>
  <si>
    <t xml:space="preserve">16X50 ACULON A211 </t>
  </si>
  <si>
    <t>ACULON A211 8-18x42</t>
  </si>
  <si>
    <t>ACULON A211 10-22x50</t>
  </si>
  <si>
    <t>ProStaff 5 10x50</t>
  </si>
  <si>
    <t>PROSTAFF 3S 8x42</t>
  </si>
  <si>
    <t>PROSTAFF 3S 10x42</t>
  </si>
  <si>
    <t>MONARCH 5 8X42 (M511)</t>
  </si>
  <si>
    <t>MONARCH 5 10x42 (M511)</t>
  </si>
  <si>
    <t>MONARCH 5 12X42 (M511)</t>
  </si>
  <si>
    <t>MONARCH 5 8X56 (M511)</t>
  </si>
  <si>
    <t>MONARCH 5 16X56 (M511)</t>
  </si>
  <si>
    <t>MONARCH 5 20x56</t>
  </si>
  <si>
    <t>8x30 CF PROSTAFF 7S BINO W/C</t>
  </si>
  <si>
    <t>20X120 III SET2 W/STAND, COVER</t>
  </si>
  <si>
    <t>MONOCULAR 5X15HG</t>
  </si>
  <si>
    <t>HARD CASE FOR WX BINOCULARS (CFJ)</t>
  </si>
  <si>
    <t>TRIPOD ADAPTER TRA-4</t>
  </si>
  <si>
    <t>NIK-BAA930YA</t>
  </si>
  <si>
    <t>NIK-BAA059WA</t>
  </si>
  <si>
    <t>NIK-BAA579AA</t>
  </si>
  <si>
    <t>NIK-BAA581AA</t>
  </si>
  <si>
    <t>NIK-BAA706AA</t>
  </si>
  <si>
    <t>NIK-BAA802SC</t>
  </si>
  <si>
    <t>NIK-BAA842SA</t>
  </si>
  <si>
    <t>NIK-BAB50048</t>
  </si>
  <si>
    <t>NIK-BAB90009</t>
  </si>
  <si>
    <t>FIELDSCOPE EDIII</t>
  </si>
  <si>
    <t>FIELDSC0PE III A</t>
  </si>
  <si>
    <t>FIELDSCOPE ED82 A SET</t>
  </si>
  <si>
    <t>BRACKET FSB-8</t>
  </si>
  <si>
    <t>BRACKET FSB-UC</t>
  </si>
  <si>
    <t>DIGISCOPING BRACKET DSB-N1</t>
  </si>
  <si>
    <t xml:space="preserve">LASER RANGEFINDER MONARCH 2000  </t>
  </si>
  <si>
    <t xml:space="preserve">LASER RANGEFINDER PROSTAFF 1000 </t>
  </si>
  <si>
    <t xml:space="preserve">LASER RANGE FINDER COOLSHOT 20GII </t>
  </si>
  <si>
    <t xml:space="preserve">LASER RANGEFINDER PROSTAFF 3i </t>
  </si>
  <si>
    <t>LASER RANGE FINDER LASER1200S Black</t>
  </si>
  <si>
    <t>PROSTAFF P3 10x30</t>
  </si>
  <si>
    <t>PROSTAFF P3 8x42</t>
  </si>
  <si>
    <t>PROSTAFF P3 10x42</t>
  </si>
  <si>
    <t>PROSTAFF P7 8x30</t>
  </si>
  <si>
    <t>PROSTAFF P7 10x30</t>
  </si>
  <si>
    <t>PROSTAFF P7 8x42</t>
  </si>
  <si>
    <t>PROSTAFF P7 10x42</t>
  </si>
  <si>
    <t>LASER RANGEFINDER COOLSHOT 80 VR</t>
  </si>
  <si>
    <t>LASER RANGEFINDER MONARCH 7i VR</t>
  </si>
  <si>
    <t xml:space="preserve">LASER RANGE FINDER COOLSHOT 40 </t>
  </si>
  <si>
    <t xml:space="preserve">LASER RANGE FINDER COOLSHOT 40i </t>
  </si>
  <si>
    <t>PROSTAFF 7i</t>
  </si>
  <si>
    <t xml:space="preserve">LASER RANGEFINDER PROSTAFF 7 (PL71)   </t>
  </si>
  <si>
    <t xml:space="preserve">LASER RANGEFINDER COOLSHOT AS (PL71)   </t>
  </si>
  <si>
    <t>STRAP FOR WX BINOCULARS HARD CASE</t>
  </si>
  <si>
    <t>EYEPIECE CAP FOR WX BINOCULARS(EDX)</t>
  </si>
  <si>
    <t>OBJECTIVE CAP FOR WX BINOCULAR</t>
  </si>
  <si>
    <t>STRAP FOR WX BINOCULARS</t>
  </si>
  <si>
    <t>NIK-BAA931YA</t>
  </si>
  <si>
    <t>NIK-BAA932YA</t>
  </si>
  <si>
    <t>NIK-BAA933YA</t>
  </si>
  <si>
    <t>NIK-BAA920SA</t>
  </si>
  <si>
    <t>NIK-BAA921SA</t>
  </si>
  <si>
    <t>NIK-BAA922SA</t>
  </si>
  <si>
    <t>NIK-BAA923SA</t>
  </si>
  <si>
    <t>NIK-BKA123YA</t>
  </si>
  <si>
    <t>NIK-BAB50049</t>
  </si>
  <si>
    <t>NIK-BAB50047</t>
  </si>
  <si>
    <t>NIK-BAB50046</t>
  </si>
  <si>
    <t>NIK-BAB50045</t>
  </si>
  <si>
    <t>NIK-VOK110RG</t>
  </si>
  <si>
    <t>NIK-VOA130AG</t>
  </si>
  <si>
    <t>NIK-VOK130XG</t>
  </si>
  <si>
    <t>NIK-VOK130YG</t>
  </si>
  <si>
    <t>NIK-VOK130ZG</t>
  </si>
  <si>
    <t>Z6III Body</t>
  </si>
  <si>
    <t>Z6III + LENS NIKKOR Z 24-70MM F/4 KIT</t>
  </si>
  <si>
    <t>Z6III + LENS NIKKOR Z  24-200mm f/4-6.3 KIT</t>
  </si>
  <si>
    <t>Z6III + LENS NIKKOR Z  24-120mm f/4  KIT</t>
  </si>
  <si>
    <t>NIK-VEA02602</t>
  </si>
  <si>
    <t xml:space="preserve">MH-34 BATTERY CHARGER </t>
  </si>
  <si>
    <t>NIK-VFC01101</t>
  </si>
  <si>
    <t>MULTI POWER BATTERY PACK MB-N14</t>
  </si>
  <si>
    <t>Z6III</t>
  </si>
  <si>
    <t>Battery Charger</t>
  </si>
  <si>
    <t>Z8, Z9</t>
  </si>
  <si>
    <t>P1000</t>
  </si>
  <si>
    <r>
      <t xml:space="preserve">VDO : </t>
    </r>
    <r>
      <rPr>
        <sz val="14"/>
        <rFont val="Arial"/>
        <family val="2"/>
      </rPr>
      <t>6K UHD 60 Fps. ,FullHD 120fps MOV, MP4</t>
    </r>
  </si>
  <si>
    <t>NIK-JMA720</t>
  </si>
  <si>
    <t>NIKKOR Z 180-600mm f/5.6-6.3 VR</t>
  </si>
  <si>
    <r>
      <t xml:space="preserve">Weight : </t>
    </r>
    <r>
      <rPr>
        <sz val="14"/>
        <rFont val="Arial"/>
        <family val="2"/>
      </rPr>
      <t xml:space="preserve">  760g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 138.5 x 101.5 x 74  มม.</t>
    </r>
  </si>
  <si>
    <t>https://www.nikon.co.th/z6iii-body</t>
  </si>
  <si>
    <t>กล้องฟูลเฟรมประสิทธิภาพสูงที่จะทำให้จินตนาการในการบอกเล่าเรื่องราวผ่านภาพยนตร์ของคุณกลายเป็นจริงขึ้นมาได้</t>
  </si>
  <si>
    <t>NIK-JMA112</t>
  </si>
  <si>
    <t xml:space="preserve">NIKKOR Z 35mm f/1.4 </t>
  </si>
  <si>
    <t xml:space="preserve">HB-115 LENS HOOD </t>
  </si>
  <si>
    <t>NIK-JMB04301</t>
  </si>
  <si>
    <t xml:space="preserve">NIKKOR Z 50mm f/1.4 </t>
  </si>
  <si>
    <t>NIK-JMA004</t>
  </si>
  <si>
    <t xml:space="preserve">MH-25a (EU) BATTERY CHARGER </t>
  </si>
  <si>
    <t>NIK-VEA016EC</t>
  </si>
  <si>
    <t xml:space="preserve">Compatable with </t>
  </si>
  <si>
    <t>All Z Series</t>
  </si>
  <si>
    <t>Nikkor Z 135mm f/1.8 S</t>
  </si>
  <si>
    <t xml:space="preserve">Nikkor Z 85mm f/1.2 </t>
  </si>
  <si>
    <t>1  Nikkor VR 6.7-13mm f/3.5-5.6</t>
  </si>
  <si>
    <t>Nikkor Z 35mm f/1.4</t>
  </si>
  <si>
    <t>Nikkor Z 17-28mm f/2.8</t>
  </si>
  <si>
    <t>Z 28-75mm f/2.8</t>
  </si>
  <si>
    <t>Z DX 18-140mm f3.5-6.3 VR</t>
  </si>
  <si>
    <t>Z 400mm f4.5 VR S</t>
  </si>
  <si>
    <t>Nikkor Z MC 5 f/2.8</t>
  </si>
  <si>
    <t>Nikkor Z MC 15 f/2.8</t>
  </si>
  <si>
    <t>Z 24-12mm f/4 S</t>
  </si>
  <si>
    <t>Z 1-4mm f/4.5-5.6 VR S</t>
  </si>
  <si>
    <t>Z 4mm f4.5 VR S</t>
  </si>
  <si>
    <t>Nikkor Z 7-18mm f/2.8</t>
  </si>
  <si>
    <t>Nikkor Z 28-4mm f/4-8 VR</t>
  </si>
  <si>
    <t>Z 14-24 f/2.8 S</t>
  </si>
  <si>
    <t>Z 35 f/1.8 S , 50 f1.8 S</t>
  </si>
  <si>
    <t xml:space="preserve"> Z 24-70 f/4 S, Z 24 1.8 S</t>
  </si>
  <si>
    <t>All NIKKOR Z</t>
  </si>
  <si>
    <t>Z 24-70 f/4 S, Nikkor Z 14-30 f/4</t>
  </si>
  <si>
    <t>NIK-VOK110SG</t>
  </si>
  <si>
    <t>P/N for Check stock</t>
  </si>
  <si>
    <t>Color</t>
  </si>
  <si>
    <t>SRP
Ex.VAT</t>
  </si>
  <si>
    <t>Black</t>
  </si>
  <si>
    <t>Nikon COOLPIX P950</t>
  </si>
  <si>
    <t>อุปกรณ์เสริมที่ให้มา</t>
  </si>
  <si>
    <t>ความละเอียด: 16.0 ล้านพิกเซล</t>
  </si>
  <si>
    <t>สายคล้องกล้อง</t>
  </si>
  <si>
    <t>แบตเตอรี่ EN-EL20a</t>
  </si>
  <si>
    <t>อะแดปเตอร์ AC EH-73P</t>
  </si>
  <si>
    <r>
      <rPr>
        <b/>
        <sz val="10"/>
        <rFont val="Arial"/>
        <family val="2"/>
      </rPr>
      <t>ระบบโฟกัส :</t>
    </r>
    <r>
      <rPr>
        <sz val="10"/>
        <rFont val="Arial"/>
        <family val="2"/>
      </rPr>
      <t xml:space="preserve"> AF แบบตรวจจับคอนทราสต์</t>
    </r>
  </si>
  <si>
    <t>ฝาปิดหน้าเลนส์ LC-67</t>
  </si>
  <si>
    <r>
      <rPr>
        <b/>
        <sz val="10"/>
        <rFont val="Arial"/>
        <family val="2"/>
      </rPr>
      <t>ความไวแสง(ISO) :</t>
    </r>
    <r>
      <rPr>
        <sz val="10"/>
        <rFont val="Arial"/>
        <family val="2"/>
      </rPr>
      <t xml:space="preserve"> Auto 100-3200 (max 6400)</t>
    </r>
  </si>
  <si>
    <t>เลนส์ฮูด HN-CP20</t>
  </si>
  <si>
    <r>
      <t xml:space="preserve">VDO : </t>
    </r>
    <r>
      <rPr>
        <sz val="10"/>
        <color indexed="8"/>
        <rFont val="Arial"/>
        <family val="2"/>
      </rPr>
      <t>4K UHD 2160/30p,30FPS, AVI format</t>
    </r>
  </si>
  <si>
    <r>
      <t xml:space="preserve">สื่อบันทึกข้อมูล : </t>
    </r>
    <r>
      <rPr>
        <sz val="10"/>
        <color indexed="8"/>
        <rFont val="Arial"/>
        <family val="2"/>
      </rPr>
      <t>SD/SDHC/SDXC ( Internal Memory 473 MB)</t>
    </r>
  </si>
  <si>
    <t>แชร์ภาพถ่ายของคุณได้ทันทีผ่านระบบ Wi-Fi® และ NFC</t>
  </si>
  <si>
    <t>เลนส์ซูมพิเศษ 2000 มม.* ในขนาดอันกะทัดรัด ที่จะทำให้ดวงจันทร์เหมือนอยู่ใกล้แค่เอื้อม</t>
  </si>
  <si>
    <t>ระบบ VR (การลดภาพสั่นไหว) แบบ Dual Detect Optical 5.5 สต๊อป</t>
  </si>
  <si>
    <t>แชร์ภาพที่สามารถถ่ายได้ด้วยการซูมซูเปอร์เทเลโฟโต้เท่านั้นบนโซเชียลมีเดียผ่าน SNAPBRIDGE</t>
  </si>
  <si>
    <t>**Bluetooth® Low Energy (BLE) ---&gt; ดาวน์โหลดภาพถ่ายอัตโนมัติผ่าน App. SnapBridge</t>
  </si>
  <si>
    <t>http://www.nikon.co.th/th_TH/product/digital-compact-cameras/performance/coolpix-p950#features_explained/1</t>
  </si>
  <si>
    <t>SnS</t>
  </si>
  <si>
    <r>
      <rPr>
        <b/>
        <sz val="14"/>
        <color indexed="13"/>
        <rFont val="Helv"/>
        <charset val="222"/>
      </rPr>
      <t>LENS &amp; Accessory NIKON จะเป็นสินค้า By order ให้เช็คสินค้าที่ PM ก่อนรับออเดอร์ทุกครั้ง</t>
    </r>
    <r>
      <rPr>
        <b/>
        <sz val="14"/>
        <color indexed="9"/>
        <rFont val="Helv"/>
        <charset val="222"/>
      </rPr>
      <t xml:space="preserve">
ถ้ามีสินค้าที่ NST: By Order 7-14 วัน
ถ้าไม่มีสินค้าที่ NST: By Order 45-90 วัน
</t>
    </r>
    <r>
      <rPr>
        <b/>
        <sz val="14"/>
        <color rgb="FFFFFF00"/>
        <rFont val="Helv"/>
        <charset val="222"/>
      </rPr>
      <t>โดยจะมีบางรุ่นที่ SiS นำมาสต๊อก ซึ่งจะระบุไว้ให้ทราบครับ</t>
    </r>
  </si>
  <si>
    <r>
      <t xml:space="preserve">LENS &amp; Accessory NIKON จะสต๊อกแค่ Battery นอกนั้นเป็นสินค้า By order ให้เช็คสินค้าที่ PM ก่อนรับออเดอร์ทุกครั้ง
</t>
    </r>
    <r>
      <rPr>
        <b/>
        <sz val="14"/>
        <color theme="0"/>
        <rFont val="Tahoma"/>
        <family val="2"/>
      </rPr>
      <t>ถ้ามีสินค้าที่ NST: By Order 7-14 วัน
ถ้าไม่มีสินค้าที่ NST: By Order 45-90 วัน</t>
    </r>
  </si>
  <si>
    <t>เป็นสินค้า By order ให้เช็คสินค้าที่ PM ก่อนรับออเดอร์ทุกครั้ง
ถ้ามีสินค้าที่ NST: By Order 7-14 วัน
ถ้าไม่มีสินค้าที่ NST: By Order 45-90 วัน</t>
  </si>
  <si>
    <t>NIK-VFB13002</t>
  </si>
  <si>
    <t>NIKKOR Z 70-200mm f/2.8 VR S</t>
  </si>
  <si>
    <t xml:space="preserve">SW-15H BOUNCE ADAPTER </t>
  </si>
  <si>
    <t>NIK-FSW90501</t>
  </si>
  <si>
    <t>NIK-VOK110TG</t>
  </si>
  <si>
    <t>P/N</t>
  </si>
  <si>
    <r>
      <t xml:space="preserve">ความละเอียด : </t>
    </r>
    <r>
      <rPr>
        <sz val="14"/>
        <rFont val="Arial"/>
        <family val="2"/>
      </rPr>
      <t>20 million (DX Format)</t>
    </r>
  </si>
  <si>
    <t>NIKON Z50II</t>
  </si>
  <si>
    <t>NIK-VOA150AG</t>
  </si>
  <si>
    <t>Z50II Body</t>
  </si>
  <si>
    <t>Z50II + LENS NIKKOR Z DX 16-50MM</t>
  </si>
  <si>
    <t>NIK-VOK150XG</t>
  </si>
  <si>
    <t>NIK-VOK150ZG</t>
  </si>
  <si>
    <t>Z50II + LENS NIKKOR Z DX 16-50MM + 50-250MM</t>
  </si>
  <si>
    <t>Z50II + LENS NIKKOR Z DX 18-140MM</t>
  </si>
  <si>
    <r>
      <rPr>
        <b/>
        <sz val="14"/>
        <rFont val="Arial"/>
        <family val="2"/>
      </rPr>
      <t>เซนเซอร์ภาพ :</t>
    </r>
    <r>
      <rPr>
        <sz val="14"/>
        <rFont val="Arial"/>
        <family val="2"/>
      </rPr>
      <t xml:space="preserve"> 23.5 มม. x 15.7 mm CMOS Expeed 7</t>
    </r>
  </si>
  <si>
    <r>
      <t xml:space="preserve">ถ่ายภาพต่อเนื่อง : </t>
    </r>
    <r>
      <rPr>
        <sz val="14"/>
        <rFont val="Arial"/>
        <family val="2"/>
      </rPr>
      <t>30fps, L: สูงสุด 5 fps H: สูงสุด 11 fps</t>
    </r>
  </si>
  <si>
    <r>
      <t xml:space="preserve">จอภาพ : </t>
    </r>
    <r>
      <rPr>
        <sz val="14"/>
        <rFont val="Arial"/>
        <family val="2"/>
      </rPr>
      <t>LCD Size : 3.2" (1,040,000-dot), Touchscreen ปรับหมุนได้ 170°</t>
    </r>
  </si>
  <si>
    <r>
      <t xml:space="preserve">ระบบโฟกัส : </t>
    </r>
    <r>
      <rPr>
        <sz val="14"/>
        <rFont val="Arial"/>
        <family val="2"/>
      </rPr>
      <t>Focus: 231 Point ระบบกันสั่นไหว 5 ทิศทาง ( 5 Axis)</t>
    </r>
  </si>
  <si>
    <r>
      <t xml:space="preserve">Weight : </t>
    </r>
    <r>
      <rPr>
        <sz val="14"/>
        <rFont val="Arial"/>
        <family val="2"/>
      </rPr>
      <t xml:space="preserve">  550g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>127 × 96.8 × 66.5 มม</t>
    </r>
  </si>
  <si>
    <t>สายคล้องคอ AN-DC29</t>
  </si>
  <si>
    <t>BF-N1 Body Cap</t>
  </si>
  <si>
    <t>5สาย USB UC-E21</t>
  </si>
  <si>
    <t>https://imaging.nikon.com/imaging/lineup/mirrorless/z50_2/</t>
  </si>
  <si>
    <t>สำรวจโลกของคุณ สนุกไปกับสีสัน แชร์เรื่องราวของคุณ</t>
  </si>
  <si>
    <t>NIK-VDR01001</t>
  </si>
  <si>
    <t>NIK-FTA-13101</t>
  </si>
  <si>
    <t>DSLR DX Format</t>
  </si>
  <si>
    <t>NIK-VQA100GC</t>
  </si>
  <si>
    <t>NIK-VOA170AG</t>
  </si>
  <si>
    <t>NIK-VOK170XG</t>
  </si>
  <si>
    <t>NIK-VOK170ZG</t>
  </si>
  <si>
    <t>NIK-VOK170YG</t>
  </si>
  <si>
    <t>Z5II Body</t>
  </si>
  <si>
    <t>Z5II + 24-50 KIT</t>
  </si>
  <si>
    <t>Z5II + 24-70 KIT</t>
  </si>
  <si>
    <t>Z5II + 24-200 KIT</t>
  </si>
  <si>
    <t>NIKON Z6 MarkIII</t>
  </si>
  <si>
    <t>NIKON Z5 MarkII</t>
  </si>
  <si>
    <t>NIKON Z7 MarkII</t>
  </si>
  <si>
    <t>NIKKOR Z 28-135mm f/4 PZ</t>
  </si>
  <si>
    <t>NIK-JMB04401</t>
  </si>
  <si>
    <t xml:space="preserve">HB-116 LENS HOOD </t>
  </si>
  <si>
    <t>Nikkor Z 28-135mm f/4 PZ</t>
  </si>
  <si>
    <t>Z5 Z5II Z6 Z6II Z7 Z7II Z8 Zf</t>
  </si>
  <si>
    <t>NIK-VOA150BG</t>
  </si>
  <si>
    <t>NIK-VOK150WG</t>
  </si>
  <si>
    <r>
      <t xml:space="preserve">Weight : </t>
    </r>
    <r>
      <rPr>
        <sz val="14"/>
        <rFont val="Arial"/>
        <family val="2"/>
      </rPr>
      <t xml:space="preserve">  700g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134 x 100.5 x 72 มม. </t>
    </r>
  </si>
  <si>
    <r>
      <t>ไฟ Flash  :</t>
    </r>
    <r>
      <rPr>
        <sz val="14"/>
        <rFont val="Arial"/>
        <family val="2"/>
      </rPr>
      <t xml:space="preserve"> External Flash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การควบคุมแฟลช</t>
    </r>
    <r>
      <rPr>
        <b/>
        <sz val="14"/>
        <rFont val="Arial"/>
        <family val="2"/>
      </rPr>
      <t xml:space="preserve"> i‑TT</t>
    </r>
    <r>
      <rPr>
        <sz val="14"/>
        <rFont val="Arial"/>
        <family val="2"/>
      </rPr>
      <t xml:space="preserve"> i-TTL Flash  -3 ถึง +1 EV โดยปรับละเอียดเพิ่มขึ้น 1/3  EV</t>
    </r>
  </si>
  <si>
    <t>https://www.nikon.co.th/mirrorless-z5ii</t>
  </si>
  <si>
    <r>
      <t xml:space="preserve">ระบบโฟกัส : </t>
    </r>
    <r>
      <rPr>
        <sz val="14"/>
        <rFont val="Arial"/>
        <family val="2"/>
      </rPr>
      <t>Focus: 273 Point ระบบกันสั่นไหว 7 ทิศทาง ( 7 Axis)</t>
    </r>
  </si>
  <si>
    <t>สร้างภาพยนตร์ที่จะทำให้ผู้ชมต้องมนตร์สะกดได้ด้วยความละเอียด 4K อันน่าทึ่ง ซูมด้วยความเร็ว 11 ระดับได้อย่างราบรื่น</t>
  </si>
  <si>
    <t>ภาพที่คมชัดได้ทั้งกลางวันและกลางคืน ให้ทุกมุมมองดูสมบูรณ์แบบได้ในทุกที่</t>
  </si>
  <si>
    <t>การตรวจจับด้วย AI ที่วางใจได้ซึ่งสามารถล็อกจุดสนใจของภาพได้ถึง 9 ประเภท</t>
  </si>
  <si>
    <t xml:space="preserve">NIKKOR Z 35mm f/1.2 VR S </t>
  </si>
  <si>
    <t>Z30 Body ไมมีจำหน่าย</t>
  </si>
  <si>
    <t>NIK-VOK110QG</t>
  </si>
  <si>
    <t>NIK-VOK150SG</t>
  </si>
  <si>
    <t>NIK-VOK150RG</t>
  </si>
  <si>
    <t>NIK-VOK150VG</t>
  </si>
  <si>
    <t>NIK-VOA123BG</t>
  </si>
  <si>
    <t>Z f Body BK</t>
  </si>
  <si>
    <t>Z f Body SL</t>
  </si>
  <si>
    <t>NIK-VOK123UG</t>
  </si>
  <si>
    <t>Z f + 40mm f/2 SE KIT BK</t>
  </si>
  <si>
    <t>Z f + 40mm f/2 SE KIT SL</t>
  </si>
  <si>
    <t>Silver</t>
  </si>
  <si>
    <t>NIK-JMA724</t>
  </si>
  <si>
    <t>NIKKOR Z 24-70mm f/2.8 S II</t>
  </si>
  <si>
    <t xml:space="preserve">HB-117 LENS HOOD </t>
  </si>
  <si>
    <t>NIK-JMB04501</t>
  </si>
  <si>
    <t>Nikkor Z 24-70mm f/2.8 S II</t>
  </si>
  <si>
    <t>LASER RANGEFINDER COOLSHOT PRO III STABILIZED</t>
  </si>
  <si>
    <t>NIK-BKA164YA</t>
  </si>
  <si>
    <t>NIK-VQA170GA</t>
  </si>
  <si>
    <t>Nikon COOLPIX P1100</t>
  </si>
  <si>
    <t>NEW</t>
  </si>
  <si>
    <r>
      <rPr>
        <b/>
        <sz val="10"/>
        <rFont val="Arial"/>
        <family val="2"/>
      </rPr>
      <t>ทางยาวโฟกัส :</t>
    </r>
    <r>
      <rPr>
        <sz val="10"/>
        <rFont val="Arial"/>
        <family val="2"/>
      </rPr>
      <t xml:space="preserve"> 24-3000  f/2.8,-8.0 (ทางยาวเทียบในระบบกล้อง 35 มม)</t>
    </r>
  </si>
  <si>
    <r>
      <rPr>
        <b/>
        <sz val="10"/>
        <rFont val="Arial"/>
        <family val="2"/>
      </rPr>
      <t xml:space="preserve">เซนเซอร์ภาพ : </t>
    </r>
    <r>
      <rPr>
        <sz val="10"/>
        <rFont val="Arial"/>
        <family val="2"/>
      </rPr>
      <t xml:space="preserve"> 1/2.3 in. CMOS</t>
    </r>
  </si>
  <si>
    <r>
      <rPr>
        <b/>
        <sz val="10"/>
        <rFont val="Arial"/>
        <family val="2"/>
      </rPr>
      <t xml:space="preserve">Zoom : </t>
    </r>
    <r>
      <rPr>
        <sz val="10"/>
        <rFont val="Arial"/>
        <family val="2"/>
      </rPr>
      <t>ออพติคอล 125X</t>
    </r>
    <r>
      <rPr>
        <b/>
        <sz val="10"/>
        <rFont val="Arial"/>
        <family val="2"/>
      </rPr>
      <t xml:space="preserve">, </t>
    </r>
    <r>
      <rPr>
        <sz val="10"/>
        <rFont val="Arial"/>
        <family val="2"/>
      </rPr>
      <t xml:space="preserve"> Digital zoom up to 500X with NIKKOR Lens</t>
    </r>
  </si>
  <si>
    <r>
      <t>จอภาพ :</t>
    </r>
    <r>
      <rPr>
        <sz val="10"/>
        <color indexed="8"/>
        <rFont val="Arial"/>
        <family val="2"/>
      </rPr>
      <t xml:space="preserve"> TFT LCD 3.2"  921,000 dot พร้อมฟังก์ชั่นปรับความสว่าง 5 ระดับ</t>
    </r>
  </si>
  <si>
    <r>
      <rPr>
        <b/>
        <sz val="10"/>
        <rFont val="Arial"/>
        <family val="2"/>
      </rPr>
      <t>ความไวชัตเตอร์ :</t>
    </r>
    <r>
      <rPr>
        <sz val="10"/>
        <rFont val="Arial"/>
        <family val="2"/>
      </rPr>
      <t xml:space="preserve"> 1/4000–30 วินาที</t>
    </r>
  </si>
  <si>
    <r>
      <rPr>
        <b/>
        <sz val="10"/>
        <rFont val="Arial"/>
        <family val="2"/>
      </rPr>
      <t xml:space="preserve">Weight </t>
    </r>
    <r>
      <rPr>
        <sz val="10"/>
        <rFont val="Arial"/>
        <family val="2"/>
      </rPr>
      <t xml:space="preserve"> 1040g. Inc.Batt &amp; SDCard, </t>
    </r>
    <r>
      <rPr>
        <b/>
        <sz val="10"/>
        <rFont val="Arial"/>
        <family val="2"/>
      </rPr>
      <t>Dimension</t>
    </r>
    <r>
      <rPr>
        <sz val="10"/>
        <rFont val="Arial"/>
        <family val="2"/>
      </rPr>
      <t xml:space="preserve">  146.3 x 118.8 x 181.3</t>
    </r>
  </si>
  <si>
    <t>สายคล้อง AN-DC3</t>
  </si>
  <si>
    <t>เลนส์ฮูด HN-CP1</t>
  </si>
  <si>
    <t>ฝาปิดหน้าเลนส์ LC-77</t>
  </si>
  <si>
    <r>
      <t>แหล่งพลังงาน :</t>
    </r>
    <r>
      <rPr>
        <sz val="10"/>
        <color indexed="8"/>
        <rFont val="Arial"/>
        <family val="2"/>
      </rPr>
      <t xml:space="preserve"> Li-Ion EN-EL20a (260 ภาพ)</t>
    </r>
  </si>
  <si>
    <t>ช่วยให้โฟกัสภาพที่อยู่ห่างไกลได้อย่างน่าทึ่ง ไม่ว่าจะเป็นภาพสัตว์ป่า นก กีฬา ไปจนถึงการถ่ายภาพดวงดาว</t>
  </si>
  <si>
    <t>เลนส์ซูมพิเศษ 3000 มม.* ในขนาดอันกะทัดรัด ที่จะทำให้ดวงจันทร์เหมือนอยู่ใกล้แค่เอื้อม</t>
  </si>
  <si>
    <t>LASER RANGEFINDER COOLSHOT 50i II</t>
  </si>
  <si>
    <t>Z30 Z50 Z50II Zfc</t>
  </si>
  <si>
    <t>NIK-VOK040VG</t>
  </si>
  <si>
    <t>NIKKOR Z DX 24mm f/1.7</t>
  </si>
  <si>
    <t>NIKKOR Z 26mm f/2.8</t>
  </si>
  <si>
    <t>NIKKOR Z 17-28mm f/2.8</t>
  </si>
  <si>
    <t>NIK-JMA109</t>
  </si>
  <si>
    <t>NIK-JMA108</t>
  </si>
  <si>
    <t>NIK-JMA718</t>
  </si>
  <si>
    <t>NIKON ZR</t>
  </si>
  <si>
    <t>NIKON Zf</t>
  </si>
  <si>
    <t>NIK-VOA180AG</t>
  </si>
  <si>
    <t>ZR Body BK</t>
  </si>
  <si>
    <t>ZR + LENS NIKKOR Z 24-70MM F/4 KIT</t>
  </si>
  <si>
    <t>ZR + LENS NIKKOR Z  24-200mm f/4-6.3 KIT</t>
  </si>
  <si>
    <r>
      <t xml:space="preserve">ระบบโฟกัส : </t>
    </r>
    <r>
      <rPr>
        <sz val="14"/>
        <rFont val="Arial"/>
        <family val="2"/>
      </rPr>
      <t>Auto Focus 295(Video) 299(Image) Point ระบบกันสั่นไหว 5 ทิศทาง ( 5 Axis)</t>
    </r>
  </si>
  <si>
    <r>
      <t xml:space="preserve">จอภาพ : </t>
    </r>
    <r>
      <rPr>
        <sz val="14"/>
        <rFont val="Arial"/>
        <family val="2"/>
      </rPr>
      <t>LCD Size : 4.0" (3,070,000-dot), TouchscreenTFT ปรับหมุนได้ 160°</t>
    </r>
  </si>
  <si>
    <r>
      <t xml:space="preserve">Shutter Speed : </t>
    </r>
    <r>
      <rPr>
        <sz val="14"/>
        <rFont val="Arial"/>
        <family val="2"/>
      </rPr>
      <t>Max shutter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1/16,000 sec</t>
    </r>
    <r>
      <rPr>
        <b/>
        <sz val="14"/>
        <rFont val="Arial"/>
        <family val="2"/>
      </rPr>
      <t xml:space="preserve">, </t>
    </r>
    <r>
      <rPr>
        <sz val="14"/>
        <rFont val="Arial"/>
        <family val="2"/>
      </rPr>
      <t>Min shutter 30 sec</t>
    </r>
  </si>
  <si>
    <r>
      <t xml:space="preserve">Weight : </t>
    </r>
    <r>
      <rPr>
        <sz val="14"/>
        <rFont val="Arial"/>
        <family val="2"/>
      </rPr>
      <t xml:space="preserve">  630g  inc.Batt &amp; SDCard</t>
    </r>
    <r>
      <rPr>
        <b/>
        <sz val="14"/>
        <rFont val="Arial"/>
        <family val="2"/>
      </rPr>
      <t xml:space="preserve">    Dimension : </t>
    </r>
    <r>
      <rPr>
        <sz val="14"/>
        <rFont val="Arial"/>
        <family val="2"/>
      </rPr>
      <t xml:space="preserve">133 x 80.5 x 49 มม มม. </t>
    </r>
  </si>
  <si>
    <r>
      <t xml:space="preserve">ถ่ายภาพต่อเนื่อง : </t>
    </r>
    <r>
      <rPr>
        <sz val="14"/>
        <rFont val="Arial"/>
        <family val="2"/>
      </rPr>
      <t>120fps, L: สูงสุด 7 fps H: สูงสุด 20 fps</t>
    </r>
  </si>
  <si>
    <t>ไฟ Flash  : No Build-In Flash</t>
  </si>
  <si>
    <t>เก็บทุกรายละเอียดได้อย่างคมชัดด้วยขุมพลังศาสตร์ด้านสีของ RED เพื่อให้ได้ภาพที่สมจริงจากกล้องโดยตรง</t>
  </si>
  <si>
    <t>สร้างขึ้นมาสําหรับผู้สร้างภาพยนตร์ที่ต้องการสมรรถนะ ความคิดสร้างสรรค์ และความยืดหยุ่น</t>
  </si>
  <si>
    <t>https://www.nikon.co.th/zr-body</t>
  </si>
  <si>
    <r>
      <t xml:space="preserve">VDO : </t>
    </r>
    <r>
      <rPr>
        <sz val="14"/>
        <rFont val="Arial"/>
        <family val="2"/>
      </rPr>
      <t>6K UHD 30P, 4K 60P, FullHD 120fps ProRes RAW/HQ, H.265/H.264 Codecs</t>
    </r>
  </si>
  <si>
    <r>
      <t xml:space="preserve">สื่อบันทึกข้อมูล : </t>
    </r>
    <r>
      <rPr>
        <sz val="14"/>
        <rFont val="Arial"/>
        <family val="2"/>
      </rPr>
      <t>CFExpress(B) 1 Slot and MicroSDHC/XC 1 Slot</t>
    </r>
  </si>
  <si>
    <r>
      <rPr>
        <b/>
        <sz val="14"/>
        <rFont val="Arial"/>
        <family val="2"/>
      </rPr>
      <t>เซนเซอร์ภาพ :</t>
    </r>
    <r>
      <rPr>
        <sz val="14"/>
        <rFont val="Arial"/>
        <family val="2"/>
      </rPr>
      <t xml:space="preserve"> 35.9 มม. x 23.9 mm CMOS</t>
    </r>
  </si>
  <si>
    <r>
      <t xml:space="preserve">ความไวแสง(ISO) : </t>
    </r>
    <r>
      <rPr>
        <sz val="14"/>
        <rFont val="Arial"/>
        <family val="2"/>
      </rPr>
      <t>Dual Base ISO: 800 และ 6,400 and Native: 100 to 64,000</t>
    </r>
  </si>
  <si>
    <t>Cinema Camera ขุมพลังที่ออกแบบมาสําหรับผู้สร้างภาพยนตร์ที่ต้องการทุกอย่าง</t>
  </si>
  <si>
    <t>Accessories for ZR</t>
  </si>
  <si>
    <t>BS-D1</t>
  </si>
  <si>
    <t>Shotgun Microphone ME-D10</t>
  </si>
  <si>
    <t xml:space="preserve">CAGE (cage+cable clamp) </t>
  </si>
  <si>
    <t>CAGE KIT (cage+cable clamp+top handle)</t>
  </si>
  <si>
    <t xml:space="preserve">L SHAPED GRIP </t>
  </si>
  <si>
    <t>CINE BACK</t>
  </si>
  <si>
    <t xml:space="preserve">HDMI Adapter (D to A) </t>
  </si>
  <si>
    <t>XLR Adapter Handle</t>
  </si>
  <si>
    <t>NIK-VBW93801</t>
  </si>
  <si>
    <t>NIK-VWD310AW</t>
  </si>
  <si>
    <t>NIK-LCN3232</t>
  </si>
  <si>
    <t>NIK-LCN3333</t>
  </si>
  <si>
    <t>NIK-LCN3434</t>
  </si>
  <si>
    <t>NIK-LCN3535</t>
  </si>
  <si>
    <t>NIK-LCN3636</t>
  </si>
  <si>
    <t>NIK-LCN3737</t>
  </si>
  <si>
    <t>Nikon ZR</t>
  </si>
  <si>
    <t>NIK-JMA905DC</t>
  </si>
  <si>
    <t>NIK-FSW52901</t>
  </si>
  <si>
    <t>AS-15 SYNC. TERMINAL ADAPTER</t>
  </si>
  <si>
    <t>Speedlight(Flash)</t>
  </si>
  <si>
    <t>Flash Accessories</t>
  </si>
  <si>
    <t>NIKKOR Z 24-105mm f/4-7.1</t>
  </si>
  <si>
    <t>NIK-JMB04801</t>
  </si>
  <si>
    <t>HB-93B LENS HOOD</t>
  </si>
  <si>
    <t>ราคาก่อนประกาศปรับราคา 15 Jan 2026</t>
  </si>
  <si>
    <t>NIK-VOK130WG</t>
  </si>
  <si>
    <t>Z6III + LENS NIKKOR Z 24-105mm f/4-7.1  KIT</t>
  </si>
  <si>
    <t>Z5II + 24-105 KIT</t>
  </si>
  <si>
    <t>ปรับราคา 15 Jan 2026</t>
  </si>
  <si>
    <t>Category Level 1</t>
  </si>
  <si>
    <t>Category Level 2</t>
  </si>
  <si>
    <t>Category Level 3</t>
  </si>
  <si>
    <t>Brand</t>
  </si>
  <si>
    <t>Article Code</t>
  </si>
  <si>
    <t>Article Description</t>
  </si>
  <si>
    <t>Category</t>
  </si>
  <si>
    <t xml:space="preserve"> SRP In.Vat</t>
  </si>
  <si>
    <t>SRP Ex.Vat</t>
  </si>
  <si>
    <t>ราคาพิเศษ/ราคาเฉลี่ยต่อชิ้น/ของแถม</t>
  </si>
  <si>
    <t>Free Bundle</t>
  </si>
  <si>
    <t>KIT Promotion
For Order</t>
  </si>
  <si>
    <t>Promotion Period</t>
  </si>
  <si>
    <t>Promotion Remark</t>
  </si>
  <si>
    <t>ICT</t>
  </si>
  <si>
    <t>Product Info</t>
  </si>
  <si>
    <t>Product Type
SnS/B2B</t>
  </si>
  <si>
    <t>EAN/UPC 
Code</t>
  </si>
  <si>
    <t>Width 
(cm)</t>
  </si>
  <si>
    <t>Length
(cm)</t>
  </si>
  <si>
    <t>Height
(cm)</t>
  </si>
  <si>
    <t>Gross weight
(kg)</t>
  </si>
  <si>
    <t>Camera &amp; Camera Accessories</t>
  </si>
  <si>
    <t>Compact Camera</t>
  </si>
  <si>
    <t>Camera</t>
  </si>
  <si>
    <t>N/A</t>
  </si>
  <si>
    <t>1 Years</t>
  </si>
  <si>
    <t>B2B</t>
  </si>
  <si>
    <t>Mirrorless Camera</t>
  </si>
  <si>
    <t>Camera Accessories</t>
  </si>
  <si>
    <t>Accessories</t>
  </si>
  <si>
    <t>Cable</t>
  </si>
  <si>
    <t>Water Proof Case</t>
  </si>
  <si>
    <t>Lens</t>
  </si>
  <si>
    <t>Battery Pack</t>
  </si>
  <si>
    <t>BATTERY CHARGER</t>
  </si>
  <si>
    <t>Mount Adapter</t>
  </si>
  <si>
    <t>Remote Control</t>
  </si>
  <si>
    <t>Binocular</t>
  </si>
  <si>
    <t>Nikon</t>
  </si>
  <si>
    <t>TeleConverter</t>
  </si>
  <si>
    <t>Flash</t>
  </si>
  <si>
    <t>ZR Accessories</t>
  </si>
  <si>
    <t>Lens Hood</t>
  </si>
  <si>
    <t>Lens Filter</t>
  </si>
  <si>
    <t>Lens Case</t>
  </si>
  <si>
    <t>Lens Cap</t>
  </si>
  <si>
    <t>Body Cap</t>
  </si>
  <si>
    <t>Body Case</t>
  </si>
  <si>
    <t>USB Cable</t>
  </si>
  <si>
    <t>AC Adapter</t>
  </si>
  <si>
    <t>MC-N10 REMOTE GRIP</t>
  </si>
  <si>
    <t>MC-DC3 REMOTE CORD</t>
  </si>
  <si>
    <t>NIK-VDR009AA</t>
  </si>
  <si>
    <t>P1000, P1100</t>
  </si>
  <si>
    <t>BINOCULARS Acc,</t>
  </si>
  <si>
    <t>NIKKOR Z 70-200mm f/2.8 S II</t>
  </si>
  <si>
    <r>
      <rPr>
        <b/>
        <i/>
        <sz val="10"/>
        <color rgb="FFFF0000"/>
        <rFont val="Tahoma"/>
        <family val="2"/>
      </rPr>
      <t>EOL</t>
    </r>
    <r>
      <rPr>
        <i/>
        <sz val="10"/>
        <color theme="0" tint="-0.249977111117893"/>
        <rFont val="Tahoma"/>
        <family val="2"/>
        <charset val="222"/>
      </rPr>
      <t xml:space="preserve"> ปรับราคา 3 Sep 2024</t>
    </r>
  </si>
  <si>
    <t xml:space="preserve">HB-119 LENS HOOD </t>
  </si>
  <si>
    <t>NIK-JMB04601</t>
  </si>
  <si>
    <t>NIK-VOK170WG</t>
  </si>
  <si>
    <t>NIK-JMA726</t>
  </si>
  <si>
    <t>NIK-JMA727</t>
  </si>
  <si>
    <t>NIK-JMA723</t>
  </si>
  <si>
    <t>NIK-JMA717</t>
  </si>
  <si>
    <t>NIK-JMA111</t>
  </si>
  <si>
    <t>ปรับราคา 1 Jun 2026</t>
  </si>
  <si>
    <t>ปรับราคา 1 Jun 2026, New replace JMA709</t>
  </si>
  <si>
    <t>ราคาก่อนประกาศปรับราคา 1 Jun 2026</t>
  </si>
  <si>
    <t>NIK-VOK070ZG</t>
  </si>
  <si>
    <t>Z7 II BK SG 24-70 Kit</t>
  </si>
  <si>
    <t>NIK-VOK180XG</t>
  </si>
  <si>
    <t>NIK-VOK180YG</t>
  </si>
  <si>
    <t>EN-EL25a</t>
  </si>
  <si>
    <r>
      <t xml:space="preserve">ไฟ Flash  : </t>
    </r>
    <r>
      <rPr>
        <sz val="14"/>
        <rFont val="Arial"/>
        <family val="2"/>
      </rPr>
      <t>No Build in Flash  Guide Number: Approx. 7/22, 7/22 with manual flash</t>
    </r>
  </si>
  <si>
    <r>
      <t xml:space="preserve">ไฟ Flash  : </t>
    </r>
    <r>
      <rPr>
        <sz val="14"/>
        <rFont val="Arial"/>
        <family val="2"/>
      </rPr>
      <t>No Build in Flash  การชดเชยแสงแฟลช -3 ถึง +1 EV โดยปรับละเอียดเพิ่มขึ้น 1/3  EV</t>
    </r>
  </si>
  <si>
    <t>SB-700 SPEEDLIGHT</t>
  </si>
  <si>
    <t>NIK-FSA03901</t>
  </si>
  <si>
    <r>
      <rPr>
        <b/>
        <sz val="10"/>
        <color theme="0" tint="-0.249977111117893"/>
        <rFont val="Arial"/>
        <family val="2"/>
      </rPr>
      <t xml:space="preserve">เซนเซอร์ภาพ : </t>
    </r>
    <r>
      <rPr>
        <sz val="10"/>
        <color theme="0" tint="-0.249977111117893"/>
        <rFont val="Arial"/>
        <family val="2"/>
      </rPr>
      <t xml:space="preserve"> 1/2.3 in. CCD, EXPEED C2</t>
    </r>
  </si>
  <si>
    <r>
      <rPr>
        <b/>
        <sz val="10"/>
        <color theme="0" tint="-0.249977111117893"/>
        <rFont val="Arial"/>
        <family val="2"/>
      </rPr>
      <t xml:space="preserve">Zoom : </t>
    </r>
    <r>
      <rPr>
        <sz val="10"/>
        <color theme="0" tint="-0.249977111117893"/>
        <rFont val="Arial"/>
        <family val="2"/>
      </rPr>
      <t>ออพติคอล 83X</t>
    </r>
    <r>
      <rPr>
        <b/>
        <sz val="10"/>
        <color theme="0" tint="-0.249977111117893"/>
        <rFont val="Arial"/>
        <family val="2"/>
      </rPr>
      <t xml:space="preserve">, </t>
    </r>
    <r>
      <rPr>
        <sz val="10"/>
        <color theme="0" tint="-0.249977111117893"/>
        <rFont val="Arial"/>
        <family val="2"/>
      </rPr>
      <t xml:space="preserve"> Digital zoom up to 166X with NIKKOR Lens</t>
    </r>
  </si>
  <si>
    <r>
      <rPr>
        <b/>
        <sz val="10"/>
        <color theme="0" tint="-0.249977111117893"/>
        <rFont val="Arial"/>
        <family val="2"/>
      </rPr>
      <t>ทางยาวโฟกัส :</t>
    </r>
    <r>
      <rPr>
        <sz val="10"/>
        <color theme="0" tint="-0.249977111117893"/>
        <rFont val="Arial"/>
        <family val="2"/>
      </rPr>
      <t xml:space="preserve"> 24-2000  f/2.8, –6.5 (ทางยาวเทียบในระบบกล้อง 35 มม)</t>
    </r>
  </si>
  <si>
    <r>
      <rPr>
        <b/>
        <sz val="10"/>
        <color theme="0" tint="-0.249977111117893"/>
        <rFont val="Arial"/>
        <family val="2"/>
      </rPr>
      <t>ระบบโฟกัส :</t>
    </r>
    <r>
      <rPr>
        <sz val="10"/>
        <color theme="0" tint="-0.249977111117893"/>
        <rFont val="Arial"/>
        <family val="2"/>
      </rPr>
      <t xml:space="preserve"> AF แบบตรวจจับคอนทราสต์</t>
    </r>
  </si>
  <si>
    <r>
      <rPr>
        <b/>
        <sz val="10"/>
        <color theme="0" tint="-0.249977111117893"/>
        <rFont val="Arial"/>
        <family val="2"/>
      </rPr>
      <t>ความไวแสง(ISO) :</t>
    </r>
    <r>
      <rPr>
        <sz val="10"/>
        <color theme="0" tint="-0.249977111117893"/>
        <rFont val="Arial"/>
        <family val="2"/>
      </rPr>
      <t xml:space="preserve"> Auto 100-3200 (max 6400)</t>
    </r>
  </si>
  <si>
    <r>
      <rPr>
        <b/>
        <sz val="10"/>
        <color theme="0" tint="-0.249977111117893"/>
        <rFont val="Arial"/>
        <family val="2"/>
      </rPr>
      <t>ความไวชัตเตอร์ :</t>
    </r>
    <r>
      <rPr>
        <sz val="10"/>
        <color theme="0" tint="-0.249977111117893"/>
        <rFont val="Arial"/>
        <family val="2"/>
      </rPr>
      <t xml:space="preserve"> 1/2000–15 วินาที</t>
    </r>
  </si>
  <si>
    <r>
      <t xml:space="preserve">VDO : </t>
    </r>
    <r>
      <rPr>
        <sz val="10"/>
        <color theme="0" tint="-0.249977111117893"/>
        <rFont val="Arial"/>
        <family val="2"/>
      </rPr>
      <t>4K UHD 2160/30p,30FPS, AVI format</t>
    </r>
  </si>
  <si>
    <r>
      <t>จอภาพ :</t>
    </r>
    <r>
      <rPr>
        <sz val="10"/>
        <color theme="0" tint="-0.249977111117893"/>
        <rFont val="Arial"/>
        <family val="2"/>
      </rPr>
      <t xml:space="preserve"> TFT LCD 3.0"  921,000 dot พร้อมฟังก์ชั่นปรับความสว่าง 5 ระดับ</t>
    </r>
  </si>
  <si>
    <r>
      <t xml:space="preserve">สื่อบันทึกข้อมูล : </t>
    </r>
    <r>
      <rPr>
        <sz val="10"/>
        <color theme="0" tint="-0.249977111117893"/>
        <rFont val="Arial"/>
        <family val="2"/>
      </rPr>
      <t>SD/SDHC/SDXC ( Internal Memory 473 MB)</t>
    </r>
  </si>
  <si>
    <r>
      <t>แหล่งพลังงาน :</t>
    </r>
    <r>
      <rPr>
        <sz val="10"/>
        <color theme="0" tint="-0.249977111117893"/>
        <rFont val="Arial"/>
        <family val="2"/>
      </rPr>
      <t xml:space="preserve"> Li-Ion EN-EL20a (290 ภาพ)</t>
    </r>
  </si>
  <si>
    <r>
      <rPr>
        <b/>
        <sz val="10"/>
        <color theme="0" tint="-0.249977111117893"/>
        <rFont val="Arial"/>
        <family val="2"/>
      </rPr>
      <t xml:space="preserve">Weight </t>
    </r>
    <r>
      <rPr>
        <sz val="10"/>
        <color theme="0" tint="-0.249977111117893"/>
        <rFont val="Arial"/>
        <family val="2"/>
      </rPr>
      <t xml:space="preserve"> 1005g. Inc.Batt &amp; SDCard, </t>
    </r>
    <r>
      <rPr>
        <b/>
        <sz val="10"/>
        <color theme="0" tint="-0.249977111117893"/>
        <rFont val="Arial"/>
        <family val="2"/>
      </rPr>
      <t>Dimension</t>
    </r>
    <r>
      <rPr>
        <sz val="10"/>
        <color theme="0" tint="-0.249977111117893"/>
        <rFont val="Arial"/>
        <family val="2"/>
      </rPr>
      <t xml:space="preserve">  140.2 x 109.6 x 149.8</t>
    </r>
  </si>
  <si>
    <t>Update 01/07/2026</t>
  </si>
  <si>
    <t>NIK-VEA024</t>
  </si>
  <si>
    <t>EOL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</si>
</sst>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&quot;$&quot;#,##0.00_);[Red]\(&quot;$&quot;#,##0.00\)"/>
    <numFmt numFmtId="166" formatCode="_-* #,##0_-;\-* #,##0_-;_-* &quot;-&quot;??_-;_-@_-"/>
    <numFmt numFmtId="167" formatCode="_(* #,##0_);_(* \(#,##0\);_(* &quot;-&quot;??_);_(@_)"/>
  </numFmts>
  <fonts count="15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name val="Helv"/>
      <charset val="222"/>
    </font>
    <font>
      <sz val="10"/>
      <name val="Helv"/>
      <charset val="222"/>
    </font>
    <font>
      <b/>
      <sz val="10"/>
      <color indexed="62"/>
      <name val="Helv"/>
      <charset val="222"/>
    </font>
    <font>
      <b/>
      <sz val="10"/>
      <color indexed="48"/>
      <name val="Helv"/>
      <charset val="222"/>
    </font>
    <font>
      <sz val="10"/>
      <color indexed="10"/>
      <name val="Helv"/>
      <charset val="222"/>
    </font>
    <font>
      <b/>
      <sz val="12"/>
      <color indexed="14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u/>
      <sz val="12"/>
      <color indexed="10"/>
      <name val="Arial"/>
      <family val="2"/>
    </font>
    <font>
      <sz val="12"/>
      <name val="Helv"/>
      <charset val="222"/>
    </font>
    <font>
      <sz val="11"/>
      <name val="Tahoma"/>
      <family val="2"/>
    </font>
    <font>
      <b/>
      <sz val="16"/>
      <color indexed="8"/>
      <name val="Tahoma"/>
      <family val="2"/>
    </font>
    <font>
      <b/>
      <sz val="16"/>
      <color indexed="14"/>
      <name val="Tahoma"/>
      <family val="2"/>
    </font>
    <font>
      <b/>
      <sz val="14"/>
      <color indexed="9"/>
      <name val="Helv"/>
      <charset val="222"/>
    </font>
    <font>
      <b/>
      <sz val="14"/>
      <color indexed="13"/>
      <name val="Helv"/>
      <charset val="222"/>
    </font>
    <font>
      <b/>
      <sz val="14"/>
      <name val="Helv"/>
      <charset val="222"/>
    </font>
    <font>
      <b/>
      <sz val="12"/>
      <color theme="1"/>
      <name val="Helv"/>
      <charset val="222"/>
    </font>
    <font>
      <sz val="10"/>
      <color rgb="FFFF0000"/>
      <name val="Helv"/>
      <charset val="222"/>
    </font>
    <font>
      <b/>
      <sz val="10"/>
      <color theme="0"/>
      <name val="Helv"/>
      <charset val="222"/>
    </font>
    <font>
      <sz val="10"/>
      <color theme="0"/>
      <name val="Helv"/>
      <charset val="222"/>
    </font>
    <font>
      <b/>
      <sz val="12"/>
      <color rgb="FFFFFF00"/>
      <name val="Tahoma"/>
      <family val="2"/>
    </font>
    <font>
      <b/>
      <u/>
      <sz val="10"/>
      <color rgb="FFFF0000"/>
      <name val="Helv"/>
      <charset val="22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CCCC00"/>
      <name val="Helv"/>
      <charset val="222"/>
    </font>
    <font>
      <sz val="10"/>
      <color theme="1"/>
      <name val="Arial"/>
      <family val="2"/>
    </font>
    <font>
      <b/>
      <sz val="10"/>
      <color rgb="FFFF0000"/>
      <name val="Helv"/>
      <charset val="222"/>
    </font>
    <font>
      <b/>
      <sz val="12"/>
      <color theme="3" tint="-0.249977111117893"/>
      <name val="Helv"/>
      <charset val="22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0"/>
      <color theme="9" tint="-0.249977111117893"/>
      <name val="Arial"/>
      <family val="2"/>
    </font>
    <font>
      <b/>
      <sz val="10"/>
      <color rgb="FF0000FF"/>
      <name val="Helv"/>
      <charset val="222"/>
    </font>
    <font>
      <b/>
      <sz val="14"/>
      <color theme="0" tint="-0.14999847407452621"/>
      <name val="Arial"/>
      <family val="2"/>
    </font>
    <font>
      <b/>
      <sz val="14"/>
      <color rgb="FFFF0000"/>
      <name val="Arial"/>
      <family val="2"/>
    </font>
    <font>
      <b/>
      <sz val="12"/>
      <color rgb="FFFFFF00"/>
      <name val="Helv"/>
      <charset val="222"/>
    </font>
    <font>
      <b/>
      <sz val="14"/>
      <color theme="0" tint="-0.249977111117893"/>
      <name val="Arial"/>
      <family val="2"/>
    </font>
    <font>
      <b/>
      <sz val="14"/>
      <color rgb="FFFFFF00"/>
      <name val="Helv"/>
      <charset val="222"/>
    </font>
    <font>
      <b/>
      <sz val="14"/>
      <color theme="0"/>
      <name val="Helv"/>
      <charset val="222"/>
    </font>
    <font>
      <sz val="10"/>
      <color rgb="FF0000FF"/>
      <name val="Tahoma"/>
      <family val="2"/>
    </font>
    <font>
      <sz val="10"/>
      <color theme="0" tint="-0.249977111117893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3"/>
      <charset val="128"/>
      <scheme val="minor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Arial"/>
      <family val="2"/>
    </font>
    <font>
      <sz val="14"/>
      <color theme="1"/>
      <name val="Helv"/>
      <charset val="222"/>
    </font>
    <font>
      <sz val="10"/>
      <name val="Arial"/>
      <family val="2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Cordia New"/>
      <family val="2"/>
    </font>
    <font>
      <b/>
      <sz val="12"/>
      <color rgb="FF0000FF"/>
      <name val="Arial"/>
      <family val="2"/>
    </font>
    <font>
      <b/>
      <u/>
      <sz val="10"/>
      <color rgb="FF0000FF"/>
      <name val="Helv"/>
      <charset val="222"/>
    </font>
    <font>
      <u/>
      <sz val="11"/>
      <color indexed="12"/>
      <name val="Arial"/>
      <family val="2"/>
    </font>
    <font>
      <b/>
      <sz val="10"/>
      <color theme="0" tint="-0.14999847407452621"/>
      <name val="Helv"/>
      <charset val="222"/>
    </font>
    <font>
      <sz val="10"/>
      <color theme="0" tint="-0.14999847407452621"/>
      <name val="Helv"/>
      <charset val="222"/>
    </font>
    <font>
      <b/>
      <sz val="16"/>
      <color indexed="81"/>
      <name val="Tahoma"/>
      <family val="2"/>
    </font>
    <font>
      <b/>
      <sz val="14"/>
      <color rgb="FFFFFF00"/>
      <name val="Tahoma"/>
      <family val="2"/>
    </font>
    <font>
      <b/>
      <sz val="14"/>
      <color theme="0"/>
      <name val="Tahoma"/>
      <family val="2"/>
    </font>
    <font>
      <b/>
      <sz val="36"/>
      <color theme="0"/>
      <name val="Arial"/>
      <family val="2"/>
    </font>
    <font>
      <b/>
      <sz val="28"/>
      <color theme="1"/>
      <name val="Tahoma"/>
      <family val="2"/>
    </font>
    <font>
      <b/>
      <sz val="22"/>
      <color theme="0"/>
      <name val="Helv"/>
      <charset val="222"/>
    </font>
    <font>
      <b/>
      <u/>
      <sz val="18"/>
      <color rgb="FF0000FF"/>
      <name val="Helv"/>
      <charset val="222"/>
    </font>
    <font>
      <i/>
      <sz val="10"/>
      <color rgb="FF0000FF"/>
      <name val="Tahoma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4"/>
      <color rgb="FFFFFF0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b/>
      <sz val="18"/>
      <color rgb="FF0000FF"/>
      <name val="Arial"/>
      <family val="2"/>
    </font>
    <font>
      <b/>
      <sz val="18"/>
      <color theme="0"/>
      <name val="Arial"/>
      <family val="2"/>
    </font>
    <font>
      <b/>
      <sz val="12"/>
      <color theme="3" tint="0.39997558519241921"/>
      <name val="Arial"/>
      <family val="2"/>
    </font>
    <font>
      <b/>
      <u/>
      <sz val="12"/>
      <color theme="3" tint="-0.249977111117893"/>
      <name val="Arial"/>
      <family val="2"/>
    </font>
    <font>
      <b/>
      <sz val="10"/>
      <color indexed="62"/>
      <name val="Arial"/>
      <family val="2"/>
    </font>
    <font>
      <b/>
      <u/>
      <sz val="10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4" tint="-0.249977111117893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6"/>
      <color theme="1" tint="0.499984740745262"/>
      <name val="Arial"/>
      <family val="2"/>
    </font>
    <font>
      <b/>
      <sz val="16"/>
      <color rgb="FFCCCC00"/>
      <name val="Arial"/>
      <family val="2"/>
    </font>
    <font>
      <sz val="16"/>
      <name val="Arial"/>
      <family val="2"/>
    </font>
    <font>
      <sz val="10"/>
      <color rgb="FF0000FF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1"/>
      <color theme="0" tint="-0.249977111117893"/>
      <name val="Arial"/>
      <family val="2"/>
      <charset val="222"/>
    </font>
    <font>
      <b/>
      <sz val="14"/>
      <color theme="0" tint="-0.249977111117893"/>
      <name val="Arial"/>
      <family val="2"/>
      <charset val="222"/>
    </font>
    <font>
      <sz val="14"/>
      <color theme="0" tint="-0.249977111117893"/>
      <name val="Arial"/>
      <family val="2"/>
      <charset val="222"/>
    </font>
    <font>
      <i/>
      <sz val="10"/>
      <color theme="0" tint="-0.249977111117893"/>
      <name val="Tahoma"/>
      <family val="2"/>
      <charset val="222"/>
    </font>
    <font>
      <sz val="10"/>
      <color theme="0" tint="-0.249977111117893"/>
      <name val="Tahoma"/>
      <family val="2"/>
      <charset val="222"/>
    </font>
    <font>
      <b/>
      <i/>
      <sz val="10"/>
      <color rgb="FFFF0000"/>
      <name val="Tahoma"/>
      <family val="2"/>
    </font>
    <font>
      <i/>
      <sz val="10"/>
      <color theme="0" tint="-0.249977111117893"/>
      <name val="Tahoma"/>
      <family val="2"/>
    </font>
    <font>
      <b/>
      <i/>
      <sz val="10"/>
      <color rgb="FF0000FF"/>
      <name val="Tahoma"/>
      <family val="2"/>
    </font>
    <font>
      <sz val="16"/>
      <color indexed="8"/>
      <name val="Tahoma"/>
      <family val="2"/>
    </font>
    <font>
      <sz val="18"/>
      <color indexed="8"/>
      <name val="Tahoma"/>
      <family val="2"/>
    </font>
    <font>
      <b/>
      <sz val="18"/>
      <name val="Helv"/>
      <charset val="222"/>
    </font>
    <font>
      <b/>
      <sz val="18"/>
      <color indexed="8"/>
      <name val="Tahoma"/>
      <family val="2"/>
      <charset val="222"/>
    </font>
    <font>
      <sz val="18"/>
      <color indexed="8"/>
      <name val="Tahoma"/>
      <family val="2"/>
      <charset val="222"/>
    </font>
    <font>
      <b/>
      <sz val="18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b/>
      <sz val="10"/>
      <color theme="0" tint="-0.249977111117893"/>
      <name val="Helv"/>
      <charset val="222"/>
    </font>
    <font>
      <b/>
      <sz val="12"/>
      <color theme="0" tint="-0.249977111117893"/>
      <name val="Arial"/>
      <family val="2"/>
    </font>
    <font>
      <b/>
      <u/>
      <sz val="12"/>
      <color theme="0" tint="-0.249977111117893"/>
      <name val="Arial"/>
      <family val="2"/>
    </font>
    <font>
      <sz val="10"/>
      <color theme="0" tint="-0.249977111117893"/>
      <name val="Helv"/>
      <charset val="222"/>
    </font>
    <font>
      <b/>
      <sz val="14"/>
      <color theme="0" tint="-0.249977111117893"/>
      <name val="Calibri"/>
      <family val="2"/>
      <scheme val="minor"/>
    </font>
    <font>
      <b/>
      <u/>
      <sz val="10"/>
      <color theme="0" tint="-0.249977111117893"/>
      <name val="Arial"/>
      <family val="2"/>
    </font>
    <font>
      <u/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10"/>
      <color rgb="FFFF0000"/>
      <name val="Tahoma"/>
      <family val="2"/>
      <charset val="222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6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5">
    <xf numFmtId="0" fontId="0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8" fillId="0" borderId="0"/>
    <xf numFmtId="165" fontId="19" fillId="0" borderId="0" applyFont="0" applyFill="0" applyBorder="0" applyAlignment="0" applyProtection="0"/>
    <xf numFmtId="0" fontId="19" fillId="0" borderId="0"/>
    <xf numFmtId="0" fontId="60" fillId="0" borderId="0">
      <alignment vertical="center"/>
    </xf>
    <xf numFmtId="9" fontId="6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9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70" fillId="7" borderId="0" applyNumberFormat="0" applyBorder="0" applyAlignment="0" applyProtection="0"/>
    <xf numFmtId="0" fontId="71" fillId="8" borderId="0" applyNumberFormat="0" applyBorder="0" applyAlignment="0" applyProtection="0"/>
    <xf numFmtId="0" fontId="72" fillId="9" borderId="0" applyNumberFormat="0" applyBorder="0" applyAlignment="0" applyProtection="0"/>
    <xf numFmtId="0" fontId="73" fillId="10" borderId="20" applyNumberFormat="0" applyAlignment="0" applyProtection="0"/>
    <xf numFmtId="0" fontId="74" fillId="11" borderId="21" applyNumberFormat="0" applyAlignment="0" applyProtection="0"/>
    <xf numFmtId="0" fontId="75" fillId="11" borderId="20" applyNumberFormat="0" applyAlignment="0" applyProtection="0"/>
    <xf numFmtId="0" fontId="76" fillId="0" borderId="22" applyNumberFormat="0" applyFill="0" applyAlignment="0" applyProtection="0"/>
    <xf numFmtId="0" fontId="77" fillId="12" borderId="23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5" applyNumberFormat="0" applyFill="0" applyAlignment="0" applyProtection="0"/>
    <xf numFmtId="0" fontId="8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81" fillId="17" borderId="0" applyNumberFormat="0" applyBorder="0" applyAlignment="0" applyProtection="0"/>
    <xf numFmtId="0" fontId="8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81" fillId="21" borderId="0" applyNumberFormat="0" applyBorder="0" applyAlignment="0" applyProtection="0"/>
    <xf numFmtId="0" fontId="8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81" fillId="25" borderId="0" applyNumberFormat="0" applyBorder="0" applyAlignment="0" applyProtection="0"/>
    <xf numFmtId="0" fontId="8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81" fillId="33" borderId="0" applyNumberFormat="0" applyBorder="0" applyAlignment="0" applyProtection="0"/>
    <xf numFmtId="0" fontId="81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81" fillId="37" borderId="0" applyNumberFormat="0" applyBorder="0" applyAlignment="0" applyProtection="0"/>
    <xf numFmtId="0" fontId="5" fillId="13" borderId="24" applyNumberFormat="0" applyFont="0" applyAlignment="0" applyProtection="0"/>
    <xf numFmtId="0" fontId="5" fillId="13" borderId="24" applyNumberFormat="0" applyFont="0" applyAlignment="0" applyProtection="0"/>
    <xf numFmtId="0" fontId="5" fillId="13" borderId="24" applyNumberFormat="0" applyFont="0" applyAlignment="0" applyProtection="0"/>
    <xf numFmtId="0" fontId="5" fillId="13" borderId="24" applyNumberFormat="0" applyFont="0" applyAlignment="0" applyProtection="0"/>
    <xf numFmtId="0" fontId="5" fillId="13" borderId="24" applyNumberFormat="0" applyFont="0" applyAlignment="0" applyProtection="0"/>
    <xf numFmtId="0" fontId="5" fillId="13" borderId="24" applyNumberFormat="0" applyFont="0" applyAlignment="0" applyProtection="0"/>
    <xf numFmtId="0" fontId="5" fillId="13" borderId="24" applyNumberFormat="0" applyFont="0" applyAlignment="0" applyProtection="0"/>
    <xf numFmtId="0" fontId="5" fillId="13" borderId="24" applyNumberFormat="0" applyFont="0" applyAlignment="0" applyProtection="0"/>
    <xf numFmtId="0" fontId="82" fillId="0" borderId="0"/>
    <xf numFmtId="164" fontId="5" fillId="0" borderId="0" applyFont="0" applyFill="0" applyBorder="0" applyAlignment="0" applyProtection="0"/>
    <xf numFmtId="0" fontId="82" fillId="0" borderId="0"/>
    <xf numFmtId="0" fontId="82" fillId="0" borderId="0"/>
    <xf numFmtId="0" fontId="82" fillId="0" borderId="0"/>
    <xf numFmtId="0" fontId="5" fillId="13" borderId="24" applyNumberFormat="0" applyFont="0" applyAlignment="0" applyProtection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" fillId="13" borderId="24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82" fillId="0" borderId="0"/>
    <xf numFmtId="164" fontId="4" fillId="0" borderId="0" applyFont="0" applyFill="0" applyBorder="0" applyAlignment="0" applyProtection="0"/>
    <xf numFmtId="0" fontId="3" fillId="13" borderId="24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75" fillId="11" borderId="20" applyNumberFormat="0" applyAlignment="0" applyProtection="0"/>
    <xf numFmtId="0" fontId="81" fillId="18" borderId="0" applyNumberFormat="0" applyBorder="0" applyAlignment="0" applyProtection="0"/>
    <xf numFmtId="0" fontId="81" fillId="21" borderId="0" applyNumberFormat="0" applyBorder="0" applyAlignment="0" applyProtection="0"/>
    <xf numFmtId="0" fontId="3" fillId="16" borderId="0" applyNumberFormat="0" applyBorder="0" applyAlignment="0" applyProtection="0"/>
    <xf numFmtId="0" fontId="71" fillId="8" borderId="0" applyNumberFormat="0" applyBorder="0" applyAlignment="0" applyProtection="0"/>
    <xf numFmtId="0" fontId="81" fillId="14" borderId="0" applyNumberFormat="0" applyBorder="0" applyAlignment="0" applyProtection="0"/>
    <xf numFmtId="0" fontId="81" fillId="17" borderId="0" applyNumberFormat="0" applyBorder="0" applyAlignment="0" applyProtection="0"/>
    <xf numFmtId="0" fontId="3" fillId="35" borderId="0" applyNumberFormat="0" applyBorder="0" applyAlignment="0" applyProtection="0"/>
    <xf numFmtId="0" fontId="81" fillId="34" borderId="0" applyNumberFormat="0" applyBorder="0" applyAlignment="0" applyProtection="0"/>
    <xf numFmtId="0" fontId="81" fillId="37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81" fillId="30" borderId="0" applyNumberFormat="0" applyBorder="0" applyAlignment="0" applyProtection="0"/>
    <xf numFmtId="0" fontId="81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81" fillId="26" borderId="0" applyNumberFormat="0" applyBorder="0" applyAlignment="0" applyProtection="0"/>
    <xf numFmtId="0" fontId="81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81" fillId="22" borderId="0" applyNumberFormat="0" applyBorder="0" applyAlignment="0" applyProtection="0"/>
    <xf numFmtId="0" fontId="81" fillId="25" borderId="0" applyNumberFormat="0" applyBorder="0" applyAlignment="0" applyProtection="0"/>
    <xf numFmtId="0" fontId="3" fillId="24" borderId="0" applyNumberFormat="0" applyBorder="0" applyAlignment="0" applyProtection="0"/>
    <xf numFmtId="0" fontId="7" fillId="0" borderId="0"/>
    <xf numFmtId="0" fontId="6" fillId="0" borderId="0"/>
    <xf numFmtId="164" fontId="3" fillId="0" borderId="0" applyFont="0" applyFill="0" applyBorder="0" applyAlignment="0" applyProtection="0"/>
    <xf numFmtId="0" fontId="77" fillId="12" borderId="23" applyNumberFormat="0" applyAlignment="0" applyProtection="0"/>
    <xf numFmtId="0" fontId="79" fillId="0" borderId="0" applyNumberFormat="0" applyFill="0" applyBorder="0" applyAlignment="0" applyProtection="0"/>
    <xf numFmtId="0" fontId="70" fillId="7" borderId="0" applyNumberFormat="0" applyBorder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9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73" fillId="10" borderId="20" applyNumberFormat="0" applyAlignment="0" applyProtection="0"/>
    <xf numFmtId="0" fontId="76" fillId="0" borderId="22" applyNumberFormat="0" applyFill="0" applyAlignment="0" applyProtection="0"/>
    <xf numFmtId="0" fontId="72" fillId="9" borderId="0" applyNumberFormat="0" applyBorder="0" applyAlignment="0" applyProtection="0"/>
    <xf numFmtId="0" fontId="3" fillId="13" borderId="24" applyNumberFormat="0" applyFont="0" applyAlignment="0" applyProtection="0"/>
    <xf numFmtId="0" fontId="74" fillId="11" borderId="21" applyNumberFormat="0" applyAlignment="0" applyProtection="0"/>
    <xf numFmtId="0" fontId="66" fillId="0" borderId="0" applyNumberFormat="0" applyFill="0" applyBorder="0" applyAlignment="0" applyProtection="0"/>
    <xf numFmtId="0" fontId="80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2" fillId="13" borderId="24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0" borderId="0"/>
    <xf numFmtId="0" fontId="6" fillId="0" borderId="0"/>
    <xf numFmtId="164" fontId="2" fillId="0" borderId="0" applyFont="0" applyFill="0" applyBorder="0" applyAlignment="0" applyProtection="0"/>
    <xf numFmtId="0" fontId="2" fillId="13" borderId="24" applyNumberFormat="0" applyFont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24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7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0" fontId="7" fillId="0" borderId="0"/>
    <xf numFmtId="0" fontId="82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164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6" fillId="0" borderId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24" applyNumberFormat="0" applyFont="0" applyAlignment="0" applyProtection="0"/>
  </cellStyleXfs>
  <cellXfs count="343">
    <xf numFmtId="0" fontId="0" fillId="0" borderId="0" xfId="0"/>
    <xf numFmtId="0" fontId="21" fillId="2" borderId="0" xfId="12" applyFont="1" applyFill="1"/>
    <xf numFmtId="0" fontId="22" fillId="2" borderId="0" xfId="12" applyFont="1" applyFill="1" applyAlignment="1">
      <alignment horizontal="center" vertical="center"/>
    </xf>
    <xf numFmtId="0" fontId="14" fillId="4" borderId="0" xfId="10" applyFont="1" applyFill="1"/>
    <xf numFmtId="0" fontId="15" fillId="4" borderId="0" xfId="10" applyFont="1" applyFill="1" applyAlignment="1">
      <alignment horizontal="center"/>
    </xf>
    <xf numFmtId="0" fontId="14" fillId="4" borderId="0" xfId="10" applyFont="1" applyFill="1" applyAlignment="1">
      <alignment horizontal="center"/>
    </xf>
    <xf numFmtId="0" fontId="14" fillId="4" borderId="0" xfId="10" applyFont="1" applyFill="1" applyAlignment="1">
      <alignment horizontal="center" vertical="center"/>
    </xf>
    <xf numFmtId="0" fontId="16" fillId="4" borderId="6" xfId="10" applyFont="1" applyFill="1" applyBorder="1" applyAlignment="1">
      <alignment horizontal="center"/>
    </xf>
    <xf numFmtId="0" fontId="13" fillId="4" borderId="4" xfId="10" applyFont="1" applyFill="1" applyBorder="1"/>
    <xf numFmtId="166" fontId="15" fillId="4" borderId="4" xfId="1" applyNumberFormat="1" applyFont="1" applyFill="1" applyBorder="1" applyAlignment="1">
      <alignment horizontal="center"/>
    </xf>
    <xf numFmtId="0" fontId="14" fillId="4" borderId="4" xfId="10" applyFont="1" applyFill="1" applyBorder="1" applyAlignment="1">
      <alignment horizontal="center"/>
    </xf>
    <xf numFmtId="0" fontId="16" fillId="4" borderId="4" xfId="10" applyFont="1" applyFill="1" applyBorder="1" applyAlignment="1">
      <alignment horizontal="center"/>
    </xf>
    <xf numFmtId="0" fontId="15" fillId="4" borderId="4" xfId="10" applyFont="1" applyFill="1" applyBorder="1" applyAlignment="1">
      <alignment horizontal="center"/>
    </xf>
    <xf numFmtId="0" fontId="15" fillId="4" borderId="7" xfId="10" applyFont="1" applyFill="1" applyBorder="1" applyAlignment="1">
      <alignment horizontal="center"/>
    </xf>
    <xf numFmtId="0" fontId="14" fillId="4" borderId="7" xfId="10" applyFont="1" applyFill="1" applyBorder="1" applyAlignment="1">
      <alignment horizontal="center"/>
    </xf>
    <xf numFmtId="0" fontId="17" fillId="4" borderId="0" xfId="10" applyFont="1" applyFill="1"/>
    <xf numFmtId="0" fontId="14" fillId="6" borderId="0" xfId="10" applyFont="1" applyFill="1"/>
    <xf numFmtId="0" fontId="15" fillId="6" borderId="0" xfId="10" applyFont="1" applyFill="1" applyAlignment="1">
      <alignment horizontal="center"/>
    </xf>
    <xf numFmtId="0" fontId="37" fillId="6" borderId="0" xfId="10" applyFont="1" applyFill="1" applyAlignment="1">
      <alignment vertical="center"/>
    </xf>
    <xf numFmtId="0" fontId="40" fillId="4" borderId="4" xfId="10" applyFont="1" applyFill="1" applyBorder="1" applyAlignment="1">
      <alignment horizontal="center"/>
    </xf>
    <xf numFmtId="0" fontId="13" fillId="4" borderId="12" xfId="10" applyFont="1" applyFill="1" applyBorder="1"/>
    <xf numFmtId="166" fontId="15" fillId="4" borderId="6" xfId="1" applyNumberFormat="1" applyFont="1" applyFill="1" applyBorder="1" applyAlignment="1">
      <alignment horizontal="center"/>
    </xf>
    <xf numFmtId="0" fontId="13" fillId="4" borderId="0" xfId="10" applyFont="1" applyFill="1"/>
    <xf numFmtId="0" fontId="39" fillId="6" borderId="9" xfId="12" applyFont="1" applyFill="1" applyBorder="1" applyAlignment="1">
      <alignment horizontal="left" vertical="center"/>
    </xf>
    <xf numFmtId="0" fontId="38" fillId="6" borderId="0" xfId="10" applyFont="1" applyFill="1" applyAlignment="1">
      <alignment vertical="center"/>
    </xf>
    <xf numFmtId="0" fontId="27" fillId="4" borderId="4" xfId="10" applyFont="1" applyFill="1" applyBorder="1" applyAlignment="1">
      <alignment horizontal="center" vertical="center"/>
    </xf>
    <xf numFmtId="0" fontId="43" fillId="6" borderId="0" xfId="10" applyFont="1" applyFill="1" applyAlignment="1">
      <alignment horizontal="left" vertical="center"/>
    </xf>
    <xf numFmtId="0" fontId="14" fillId="4" borderId="12" xfId="10" applyFont="1" applyFill="1" applyBorder="1" applyAlignment="1">
      <alignment horizontal="center"/>
    </xf>
    <xf numFmtId="0" fontId="14" fillId="4" borderId="14" xfId="10" applyFont="1" applyFill="1" applyBorder="1" applyAlignment="1">
      <alignment horizontal="center"/>
    </xf>
    <xf numFmtId="0" fontId="17" fillId="4" borderId="10" xfId="10" applyFont="1" applyFill="1" applyBorder="1" applyAlignment="1">
      <alignment horizontal="center"/>
    </xf>
    <xf numFmtId="0" fontId="18" fillId="2" borderId="3" xfId="12" applyFont="1" applyFill="1" applyBorder="1" applyAlignment="1">
      <alignment horizontal="center" vertical="center" wrapText="1"/>
    </xf>
    <xf numFmtId="0" fontId="17" fillId="4" borderId="15" xfId="10" applyFont="1" applyFill="1" applyBorder="1" applyAlignment="1">
      <alignment horizontal="center"/>
    </xf>
    <xf numFmtId="0" fontId="46" fillId="4" borderId="4" xfId="10" applyFont="1" applyFill="1" applyBorder="1" applyAlignment="1">
      <alignment horizontal="center"/>
    </xf>
    <xf numFmtId="166" fontId="0" fillId="0" borderId="0" xfId="0" applyNumberFormat="1"/>
    <xf numFmtId="0" fontId="15" fillId="4" borderId="12" xfId="10" applyFont="1" applyFill="1" applyBorder="1" applyAlignment="1">
      <alignment horizontal="center"/>
    </xf>
    <xf numFmtId="0" fontId="15" fillId="4" borderId="13" xfId="10" applyFont="1" applyFill="1" applyBorder="1" applyAlignment="1">
      <alignment horizontal="center"/>
    </xf>
    <xf numFmtId="0" fontId="49" fillId="0" borderId="0" xfId="0" applyFont="1"/>
    <xf numFmtId="0" fontId="14" fillId="4" borderId="10" xfId="10" applyFont="1" applyFill="1" applyBorder="1"/>
    <xf numFmtId="0" fontId="16" fillId="4" borderId="7" xfId="10" applyFont="1" applyFill="1" applyBorder="1" applyAlignment="1">
      <alignment horizontal="center"/>
    </xf>
    <xf numFmtId="0" fontId="13" fillId="4" borderId="8" xfId="10" applyFont="1" applyFill="1" applyBorder="1"/>
    <xf numFmtId="0" fontId="13" fillId="4" borderId="7" xfId="10" applyFont="1" applyFill="1" applyBorder="1"/>
    <xf numFmtId="0" fontId="29" fillId="0" borderId="0" xfId="0" applyFont="1"/>
    <xf numFmtId="0" fontId="44" fillId="0" borderId="0" xfId="0" applyFont="1"/>
    <xf numFmtId="0" fontId="30" fillId="2" borderId="3" xfId="12" applyFont="1" applyFill="1" applyBorder="1" applyAlignment="1">
      <alignment horizontal="center" vertical="center"/>
    </xf>
    <xf numFmtId="0" fontId="31" fillId="2" borderId="3" xfId="12" applyFont="1" applyFill="1" applyBorder="1" applyAlignment="1">
      <alignment horizontal="center" vertical="center" wrapText="1"/>
    </xf>
    <xf numFmtId="0" fontId="53" fillId="6" borderId="0" xfId="10" applyFont="1" applyFill="1"/>
    <xf numFmtId="0" fontId="7" fillId="0" borderId="0" xfId="0" applyFont="1"/>
    <xf numFmtId="0" fontId="58" fillId="0" borderId="0" xfId="0" applyFont="1"/>
    <xf numFmtId="0" fontId="42" fillId="4" borderId="12" xfId="5" applyFont="1" applyFill="1" applyBorder="1" applyAlignment="1" applyProtection="1"/>
    <xf numFmtId="0" fontId="14" fillId="4" borderId="10" xfId="10" applyFont="1" applyFill="1" applyBorder="1" applyAlignment="1">
      <alignment wrapText="1"/>
    </xf>
    <xf numFmtId="0" fontId="11" fillId="0" borderId="0" xfId="4" applyFont="1" applyAlignment="1" applyProtection="1"/>
    <xf numFmtId="0" fontId="45" fillId="4" borderId="0" xfId="10" applyFont="1" applyFill="1" applyAlignment="1">
      <alignment horizontal="center"/>
    </xf>
    <xf numFmtId="0" fontId="22" fillId="2" borderId="3" xfId="12" applyFont="1" applyFill="1" applyBorder="1" applyAlignment="1">
      <alignment horizontal="center" vertical="center"/>
    </xf>
    <xf numFmtId="1" fontId="25" fillId="3" borderId="3" xfId="0" applyNumberFormat="1" applyFont="1" applyFill="1" applyBorder="1" applyAlignment="1">
      <alignment horizontal="left" vertical="center"/>
    </xf>
    <xf numFmtId="1" fontId="25" fillId="3" borderId="3" xfId="0" applyNumberFormat="1" applyFont="1" applyFill="1" applyBorder="1" applyAlignment="1">
      <alignment vertical="center"/>
    </xf>
    <xf numFmtId="167" fontId="26" fillId="3" borderId="3" xfId="1" applyNumberFormat="1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167" fontId="26" fillId="0" borderId="3" xfId="1" applyNumberFormat="1" applyFont="1" applyFill="1" applyBorder="1" applyAlignment="1">
      <alignment horizontal="center" vertical="center"/>
    </xf>
    <xf numFmtId="1" fontId="47" fillId="0" borderId="3" xfId="0" applyNumberFormat="1" applyFont="1" applyBorder="1" applyAlignment="1">
      <alignment horizontal="center" vertical="center"/>
    </xf>
    <xf numFmtId="0" fontId="47" fillId="0" borderId="3" xfId="0" applyFont="1" applyBorder="1" applyAlignment="1">
      <alignment horizontal="left" vertical="center"/>
    </xf>
    <xf numFmtId="1" fontId="9" fillId="0" borderId="3" xfId="0" applyNumberFormat="1" applyFont="1" applyBorder="1" applyAlignment="1">
      <alignment horizontal="left" vertical="center"/>
    </xf>
    <xf numFmtId="1" fontId="9" fillId="0" borderId="3" xfId="0" applyNumberFormat="1" applyFont="1" applyBorder="1" applyAlignment="1">
      <alignment vertical="center"/>
    </xf>
    <xf numFmtId="1" fontId="47" fillId="0" borderId="3" xfId="0" applyNumberFormat="1" applyFont="1" applyBorder="1" applyAlignment="1">
      <alignment vertical="center"/>
    </xf>
    <xf numFmtId="167" fontId="48" fillId="0" borderId="3" xfId="1" applyNumberFormat="1" applyFont="1" applyFill="1" applyBorder="1" applyAlignment="1">
      <alignment horizontal="center" vertical="center"/>
    </xf>
    <xf numFmtId="167" fontId="54" fillId="0" borderId="3" xfId="1" applyNumberFormat="1" applyFont="1" applyFill="1" applyBorder="1" applyAlignment="1">
      <alignment horizontal="center" vertical="center"/>
    </xf>
    <xf numFmtId="1" fontId="47" fillId="0" borderId="3" xfId="0" applyNumberFormat="1" applyFont="1" applyBorder="1" applyAlignment="1">
      <alignment horizontal="left" vertical="center"/>
    </xf>
    <xf numFmtId="1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/>
    </xf>
    <xf numFmtId="1" fontId="25" fillId="0" borderId="3" xfId="0" applyNumberFormat="1" applyFont="1" applyBorder="1" applyAlignment="1">
      <alignment vertical="center"/>
    </xf>
    <xf numFmtId="1" fontId="41" fillId="0" borderId="3" xfId="0" applyNumberFormat="1" applyFont="1" applyBorder="1" applyAlignment="1">
      <alignment horizontal="center" vertical="center"/>
    </xf>
    <xf numFmtId="0" fontId="41" fillId="0" borderId="3" xfId="0" applyFont="1" applyBorder="1" applyAlignment="1">
      <alignment horizontal="left" vertical="center"/>
    </xf>
    <xf numFmtId="167" fontId="42" fillId="0" borderId="3" xfId="1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7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left" vertical="center"/>
    </xf>
    <xf numFmtId="0" fontId="14" fillId="6" borderId="0" xfId="10" applyFont="1" applyFill="1" applyAlignment="1">
      <alignment vertical="center"/>
    </xf>
    <xf numFmtId="0" fontId="20" fillId="2" borderId="0" xfId="12" applyFont="1" applyFill="1" applyAlignment="1">
      <alignment vertical="center"/>
    </xf>
    <xf numFmtId="0" fontId="20" fillId="2" borderId="0" xfId="12" applyFont="1" applyFill="1" applyAlignment="1">
      <alignment horizontal="center" vertical="center"/>
    </xf>
    <xf numFmtId="1" fontId="9" fillId="0" borderId="3" xfId="0" applyNumberFormat="1" applyFont="1" applyBorder="1"/>
    <xf numFmtId="167" fontId="26" fillId="0" borderId="3" xfId="1" applyNumberFormat="1" applyFont="1" applyFill="1" applyBorder="1" applyAlignment="1">
      <alignment horizontal="center"/>
    </xf>
    <xf numFmtId="1" fontId="47" fillId="0" borderId="3" xfId="0" applyNumberFormat="1" applyFont="1" applyBorder="1"/>
    <xf numFmtId="167" fontId="48" fillId="0" borderId="3" xfId="1" applyNumberFormat="1" applyFont="1" applyFill="1" applyBorder="1" applyAlignment="1">
      <alignment horizontal="center"/>
    </xf>
    <xf numFmtId="0" fontId="36" fillId="4" borderId="0" xfId="10" applyFont="1" applyFill="1" applyAlignment="1">
      <alignment horizontal="center"/>
    </xf>
    <xf numFmtId="0" fontId="61" fillId="4" borderId="12" xfId="10" applyFont="1" applyFill="1" applyBorder="1"/>
    <xf numFmtId="0" fontId="26" fillId="4" borderId="12" xfId="10" applyFont="1" applyFill="1" applyBorder="1"/>
    <xf numFmtId="0" fontId="64" fillId="4" borderId="12" xfId="10" applyFont="1" applyFill="1" applyBorder="1"/>
    <xf numFmtId="0" fontId="35" fillId="4" borderId="12" xfId="10" applyFont="1" applyFill="1" applyBorder="1"/>
    <xf numFmtId="0" fontId="26" fillId="4" borderId="12" xfId="5" applyFont="1" applyFill="1" applyBorder="1" applyAlignment="1" applyProtection="1"/>
    <xf numFmtId="0" fontId="62" fillId="4" borderId="12" xfId="5" applyFont="1" applyFill="1" applyBorder="1" applyAlignment="1" applyProtection="1"/>
    <xf numFmtId="0" fontId="28" fillId="4" borderId="12" xfId="10" applyFont="1" applyFill="1" applyBorder="1"/>
    <xf numFmtId="0" fontId="13" fillId="4" borderId="6" xfId="10" applyFont="1" applyFill="1" applyBorder="1"/>
    <xf numFmtId="166" fontId="15" fillId="4" borderId="12" xfId="1" applyNumberFormat="1" applyFont="1" applyFill="1" applyBorder="1" applyAlignment="1">
      <alignment horizontal="center"/>
    </xf>
    <xf numFmtId="166" fontId="15" fillId="4" borderId="14" xfId="1" applyNumberFormat="1" applyFont="1" applyFill="1" applyBorder="1" applyAlignment="1">
      <alignment horizontal="center"/>
    </xf>
    <xf numFmtId="166" fontId="15" fillId="4" borderId="4" xfId="1" applyNumberFormat="1" applyFont="1" applyFill="1" applyBorder="1" applyAlignment="1">
      <alignment horizontal="center" vertical="center"/>
    </xf>
    <xf numFmtId="0" fontId="15" fillId="4" borderId="4" xfId="10" applyFont="1" applyFill="1" applyBorder="1" applyAlignment="1">
      <alignment horizontal="center" vertical="center"/>
    </xf>
    <xf numFmtId="0" fontId="15" fillId="4" borderId="7" xfId="10" applyFont="1" applyFill="1" applyBorder="1" applyAlignment="1">
      <alignment horizontal="center" vertical="center"/>
    </xf>
    <xf numFmtId="0" fontId="26" fillId="4" borderId="0" xfId="10" applyFont="1" applyFill="1"/>
    <xf numFmtId="0" fontId="61" fillId="4" borderId="0" xfId="10" applyFont="1" applyFill="1"/>
    <xf numFmtId="0" fontId="42" fillId="4" borderId="0" xfId="5" applyFont="1" applyFill="1" applyBorder="1" applyAlignment="1" applyProtection="1"/>
    <xf numFmtId="0" fontId="35" fillId="4" borderId="0" xfId="10" applyFont="1" applyFill="1"/>
    <xf numFmtId="0" fontId="26" fillId="4" borderId="0" xfId="5" applyFont="1" applyFill="1" applyBorder="1" applyAlignment="1" applyProtection="1"/>
    <xf numFmtId="0" fontId="62" fillId="4" borderId="0" xfId="5" applyFont="1" applyFill="1" applyBorder="1" applyAlignment="1" applyProtection="1"/>
    <xf numFmtId="0" fontId="28" fillId="4" borderId="0" xfId="10" applyFont="1" applyFill="1"/>
    <xf numFmtId="0" fontId="45" fillId="4" borderId="12" xfId="10" applyFont="1" applyFill="1" applyBorder="1" applyAlignment="1">
      <alignment horizontal="center"/>
    </xf>
    <xf numFmtId="0" fontId="36" fillId="4" borderId="12" xfId="10" applyFont="1" applyFill="1" applyBorder="1" applyAlignment="1">
      <alignment horizontal="center"/>
    </xf>
    <xf numFmtId="0" fontId="13" fillId="4" borderId="13" xfId="10" applyFont="1" applyFill="1" applyBorder="1"/>
    <xf numFmtId="1" fontId="25" fillId="3" borderId="3" xfId="0" applyNumberFormat="1" applyFont="1" applyFill="1" applyBorder="1" applyAlignment="1">
      <alignment horizontal="center" vertical="center"/>
    </xf>
    <xf numFmtId="164" fontId="57" fillId="2" borderId="0" xfId="12" applyNumberFormat="1" applyFont="1" applyFill="1" applyAlignment="1">
      <alignment vertical="center"/>
    </xf>
    <xf numFmtId="0" fontId="42" fillId="3" borderId="5" xfId="10" applyFont="1" applyFill="1" applyBorder="1" applyAlignment="1">
      <alignment horizontal="center" vertical="center" wrapText="1"/>
    </xf>
    <xf numFmtId="0" fontId="39" fillId="6" borderId="14" xfId="12" applyFont="1" applyFill="1" applyBorder="1" applyAlignment="1">
      <alignment horizontal="left" vertical="center"/>
    </xf>
    <xf numFmtId="167" fontId="63" fillId="0" borderId="3" xfId="1" applyNumberFormat="1" applyFont="1" applyFill="1" applyBorder="1" applyAlignment="1">
      <alignment horizontal="center" vertical="center"/>
    </xf>
    <xf numFmtId="1" fontId="41" fillId="0" borderId="3" xfId="0" applyNumberFormat="1" applyFont="1" applyBorder="1" applyAlignment="1">
      <alignment horizontal="left" vertical="center"/>
    </xf>
    <xf numFmtId="167" fontId="21" fillId="2" borderId="0" xfId="12" applyNumberFormat="1" applyFont="1" applyFill="1"/>
    <xf numFmtId="0" fontId="83" fillId="4" borderId="4" xfId="10" applyFont="1" applyFill="1" applyBorder="1" applyAlignment="1">
      <alignment vertical="center"/>
    </xf>
    <xf numFmtId="0" fontId="50" fillId="4" borderId="12" xfId="10" applyFont="1" applyFill="1" applyBorder="1" applyAlignment="1">
      <alignment horizontal="left" vertical="center"/>
    </xf>
    <xf numFmtId="0" fontId="84" fillId="4" borderId="0" xfId="10" applyFont="1" applyFill="1" applyAlignment="1">
      <alignment horizontal="center"/>
    </xf>
    <xf numFmtId="164" fontId="21" fillId="2" borderId="0" xfId="12" applyNumberFormat="1" applyFont="1" applyFill="1"/>
    <xf numFmtId="0" fontId="34" fillId="6" borderId="0" xfId="10" applyFont="1" applyFill="1" applyAlignment="1">
      <alignment vertical="center"/>
    </xf>
    <xf numFmtId="0" fontId="85" fillId="0" borderId="0" xfId="4" applyFont="1" applyAlignment="1" applyProtection="1"/>
    <xf numFmtId="0" fontId="17" fillId="4" borderId="4" xfId="10" applyFont="1" applyFill="1" applyBorder="1" applyAlignment="1">
      <alignment horizontal="center"/>
    </xf>
    <xf numFmtId="0" fontId="17" fillId="4" borderId="7" xfId="10" applyFont="1" applyFill="1" applyBorder="1" applyAlignment="1">
      <alignment horizontal="center"/>
    </xf>
    <xf numFmtId="0" fontId="57" fillId="2" borderId="0" xfId="12" applyFont="1" applyFill="1"/>
    <xf numFmtId="0" fontId="52" fillId="0" borderId="0" xfId="0" applyFont="1" applyAlignment="1">
      <alignment vertical="center"/>
    </xf>
    <xf numFmtId="0" fontId="45" fillId="4" borderId="4" xfId="10" applyFont="1" applyFill="1" applyBorder="1" applyAlignment="1">
      <alignment horizontal="center"/>
    </xf>
    <xf numFmtId="0" fontId="86" fillId="4" borderId="4" xfId="10" applyFont="1" applyFill="1" applyBorder="1"/>
    <xf numFmtId="0" fontId="51" fillId="4" borderId="0" xfId="5" applyFont="1" applyFill="1" applyBorder="1" applyAlignment="1" applyProtection="1"/>
    <xf numFmtId="166" fontId="86" fillId="4" borderId="4" xfId="1" applyNumberFormat="1" applyFont="1" applyFill="1" applyBorder="1" applyAlignment="1">
      <alignment horizontal="center" vertical="center"/>
    </xf>
    <xf numFmtId="0" fontId="87" fillId="4" borderId="0" xfId="10" applyFont="1" applyFill="1" applyAlignment="1">
      <alignment horizontal="center"/>
    </xf>
    <xf numFmtId="1" fontId="9" fillId="0" borderId="1" xfId="0" applyNumberFormat="1" applyFont="1" applyBorder="1" applyAlignment="1">
      <alignment vertical="center"/>
    </xf>
    <xf numFmtId="0" fontId="83" fillId="4" borderId="12" xfId="10" applyFont="1" applyFill="1" applyBorder="1" applyAlignment="1">
      <alignment vertical="center"/>
    </xf>
    <xf numFmtId="0" fontId="14" fillId="6" borderId="14" xfId="10" applyFont="1" applyFill="1" applyBorder="1" applyAlignment="1">
      <alignment horizontal="center"/>
    </xf>
    <xf numFmtId="0" fontId="16" fillId="6" borderId="6" xfId="10" applyFont="1" applyFill="1" applyBorder="1" applyAlignment="1">
      <alignment horizontal="center"/>
    </xf>
    <xf numFmtId="0" fontId="17" fillId="6" borderId="15" xfId="10" applyFont="1" applyFill="1" applyBorder="1" applyAlignment="1">
      <alignment horizontal="center"/>
    </xf>
    <xf numFmtId="0" fontId="14" fillId="6" borderId="7" xfId="10" applyFont="1" applyFill="1" applyBorder="1" applyAlignment="1">
      <alignment horizontal="center"/>
    </xf>
    <xf numFmtId="0" fontId="16" fillId="6" borderId="7" xfId="10" applyFont="1" applyFill="1" applyBorder="1" applyAlignment="1">
      <alignment horizontal="center"/>
    </xf>
    <xf numFmtId="0" fontId="17" fillId="6" borderId="10" xfId="10" applyFont="1" applyFill="1" applyBorder="1" applyAlignment="1">
      <alignment horizontal="center"/>
    </xf>
    <xf numFmtId="1" fontId="41" fillId="0" borderId="3" xfId="0" applyNumberFormat="1" applyFont="1" applyBorder="1" applyAlignment="1">
      <alignment vertical="center"/>
    </xf>
    <xf numFmtId="0" fontId="94" fillId="4" borderId="0" xfId="10" applyFont="1" applyFill="1" applyAlignment="1">
      <alignment horizontal="center"/>
    </xf>
    <xf numFmtId="164" fontId="95" fillId="2" borderId="0" xfId="12" applyNumberFormat="1" applyFont="1" applyFill="1" applyAlignment="1">
      <alignment vertical="center"/>
    </xf>
    <xf numFmtId="0" fontId="89" fillId="6" borderId="0" xfId="12" applyFont="1" applyFill="1" applyAlignment="1">
      <alignment horizontal="center" vertical="center"/>
    </xf>
    <xf numFmtId="0" fontId="89" fillId="6" borderId="0" xfId="12" applyFont="1" applyFill="1" applyAlignment="1">
      <alignment horizontal="center" vertical="center" wrapText="1"/>
    </xf>
    <xf numFmtId="0" fontId="0" fillId="6" borderId="0" xfId="0" applyFill="1"/>
    <xf numFmtId="0" fontId="98" fillId="6" borderId="0" xfId="0" applyFont="1" applyFill="1" applyAlignment="1">
      <alignment vertical="center" wrapText="1"/>
    </xf>
    <xf numFmtId="0" fontId="97" fillId="3" borderId="5" xfId="10" applyFont="1" applyFill="1" applyBorder="1" applyAlignment="1">
      <alignment horizontal="center" vertical="center" wrapText="1"/>
    </xf>
    <xf numFmtId="0" fontId="99" fillId="5" borderId="5" xfId="10" applyFont="1" applyFill="1" applyBorder="1" applyAlignment="1">
      <alignment horizontal="center" vertical="center" wrapText="1"/>
    </xf>
    <xf numFmtId="0" fontId="99" fillId="3" borderId="5" xfId="10" applyFont="1" applyFill="1" applyBorder="1" applyAlignment="1">
      <alignment horizontal="center" vertical="center" wrapText="1"/>
    </xf>
    <xf numFmtId="0" fontId="102" fillId="3" borderId="5" xfId="10" applyFont="1" applyFill="1" applyBorder="1" applyAlignment="1">
      <alignment horizontal="center" vertical="center" wrapText="1"/>
    </xf>
    <xf numFmtId="0" fontId="99" fillId="4" borderId="15" xfId="10" applyFont="1" applyFill="1" applyBorder="1" applyAlignment="1">
      <alignment vertical="center"/>
    </xf>
    <xf numFmtId="0" fontId="104" fillId="6" borderId="6" xfId="10" applyFont="1" applyFill="1" applyBorder="1" applyAlignment="1">
      <alignment horizontal="center" vertical="center"/>
    </xf>
    <xf numFmtId="166" fontId="13" fillId="4" borderId="14" xfId="3" applyNumberFormat="1" applyFont="1" applyFill="1" applyBorder="1" applyAlignment="1">
      <alignment horizontal="right"/>
    </xf>
    <xf numFmtId="166" fontId="15" fillId="4" borderId="14" xfId="3" applyNumberFormat="1" applyFont="1" applyFill="1" applyBorder="1" applyAlignment="1">
      <alignment horizontal="right"/>
    </xf>
    <xf numFmtId="0" fontId="7" fillId="4" borderId="15" xfId="10" applyFont="1" applyFill="1" applyBorder="1" applyAlignment="1">
      <alignment horizontal="center"/>
    </xf>
    <xf numFmtId="0" fontId="105" fillId="4" borderId="6" xfId="10" applyFont="1" applyFill="1" applyBorder="1" applyAlignment="1">
      <alignment horizontal="center"/>
    </xf>
    <xf numFmtId="0" fontId="106" fillId="4" borderId="6" xfId="10" applyFont="1" applyFill="1" applyBorder="1" applyAlignment="1">
      <alignment horizontal="center"/>
    </xf>
    <xf numFmtId="0" fontId="99" fillId="4" borderId="10" xfId="10" applyFont="1" applyFill="1" applyBorder="1" applyAlignment="1">
      <alignment vertical="center"/>
    </xf>
    <xf numFmtId="0" fontId="99" fillId="4" borderId="0" xfId="10" applyFont="1" applyFill="1" applyAlignment="1">
      <alignment horizontal="center"/>
    </xf>
    <xf numFmtId="0" fontId="99" fillId="4" borderId="4" xfId="10" applyFont="1" applyFill="1" applyBorder="1"/>
    <xf numFmtId="0" fontId="107" fillId="4" borderId="12" xfId="10" applyFont="1" applyFill="1" applyBorder="1" applyAlignment="1">
      <alignment horizontal="center"/>
    </xf>
    <xf numFmtId="0" fontId="7" fillId="4" borderId="10" xfId="10" applyFont="1" applyFill="1" applyBorder="1" applyAlignment="1">
      <alignment horizontal="center"/>
    </xf>
    <xf numFmtId="0" fontId="96" fillId="4" borderId="4" xfId="10" applyFont="1" applyFill="1" applyBorder="1" applyAlignment="1">
      <alignment horizontal="center"/>
    </xf>
    <xf numFmtId="0" fontId="44" fillId="4" borderId="4" xfId="10" applyFont="1" applyFill="1" applyBorder="1"/>
    <xf numFmtId="0" fontId="7" fillId="4" borderId="4" xfId="10" applyFont="1" applyFill="1" applyBorder="1"/>
    <xf numFmtId="0" fontId="100" fillId="4" borderId="4" xfId="10" applyFont="1" applyFill="1" applyBorder="1" applyAlignment="1">
      <alignment vertical="center"/>
    </xf>
    <xf numFmtId="0" fontId="108" fillId="4" borderId="10" xfId="10" applyFont="1" applyFill="1" applyBorder="1" applyAlignment="1">
      <alignment horizontal="center" vertical="center"/>
    </xf>
    <xf numFmtId="0" fontId="7" fillId="4" borderId="12" xfId="10" applyFont="1" applyFill="1" applyBorder="1"/>
    <xf numFmtId="0" fontId="7" fillId="4" borderId="4" xfId="10" applyFont="1" applyFill="1" applyBorder="1" applyAlignment="1">
      <alignment horizontal="center"/>
    </xf>
    <xf numFmtId="0" fontId="7" fillId="4" borderId="0" xfId="10" applyFont="1" applyFill="1" applyAlignment="1">
      <alignment horizontal="center"/>
    </xf>
    <xf numFmtId="0" fontId="109" fillId="4" borderId="4" xfId="10" applyFont="1" applyFill="1" applyBorder="1"/>
    <xf numFmtId="0" fontId="101" fillId="4" borderId="10" xfId="10" applyFont="1" applyFill="1" applyBorder="1" applyAlignment="1">
      <alignment vertical="center"/>
    </xf>
    <xf numFmtId="0" fontId="110" fillId="4" borderId="4" xfId="10" applyFont="1" applyFill="1" applyBorder="1"/>
    <xf numFmtId="0" fontId="99" fillId="4" borderId="4" xfId="10" applyFont="1" applyFill="1" applyBorder="1" applyAlignment="1">
      <alignment vertical="center"/>
    </xf>
    <xf numFmtId="0" fontId="7" fillId="4" borderId="0" xfId="10" applyFont="1" applyFill="1"/>
    <xf numFmtId="0" fontId="7" fillId="4" borderId="10" xfId="10" applyFont="1" applyFill="1" applyBorder="1"/>
    <xf numFmtId="0" fontId="112" fillId="4" borderId="4" xfId="5" applyFont="1" applyFill="1" applyBorder="1" applyAlignment="1" applyProtection="1">
      <alignment vertical="center"/>
    </xf>
    <xf numFmtId="0" fontId="7" fillId="4" borderId="7" xfId="10" applyFont="1" applyFill="1" applyBorder="1"/>
    <xf numFmtId="0" fontId="7" fillId="4" borderId="11" xfId="10" applyFont="1" applyFill="1" applyBorder="1"/>
    <xf numFmtId="0" fontId="7" fillId="4" borderId="8" xfId="10" applyFont="1" applyFill="1" applyBorder="1"/>
    <xf numFmtId="0" fontId="11" fillId="4" borderId="7" xfId="5" applyFill="1" applyBorder="1" applyAlignment="1" applyProtection="1"/>
    <xf numFmtId="0" fontId="107" fillId="4" borderId="13" xfId="10" applyFont="1" applyFill="1" applyBorder="1" applyAlignment="1">
      <alignment horizontal="center"/>
    </xf>
    <xf numFmtId="0" fontId="7" fillId="4" borderId="11" xfId="10" applyFont="1" applyFill="1" applyBorder="1" applyAlignment="1">
      <alignment horizontal="center"/>
    </xf>
    <xf numFmtId="0" fontId="7" fillId="4" borderId="7" xfId="10" applyFont="1" applyFill="1" applyBorder="1" applyAlignment="1">
      <alignment horizontal="center"/>
    </xf>
    <xf numFmtId="0" fontId="109" fillId="4" borderId="7" xfId="10" applyFont="1" applyFill="1" applyBorder="1"/>
    <xf numFmtId="0" fontId="99" fillId="4" borderId="16" xfId="10" applyFont="1" applyFill="1" applyBorder="1" applyAlignment="1">
      <alignment horizontal="center" vertical="center"/>
    </xf>
    <xf numFmtId="0" fontId="113" fillId="3" borderId="5" xfId="10" applyFont="1" applyFill="1" applyBorder="1" applyAlignment="1">
      <alignment horizontal="center" vertical="center" wrapText="1"/>
    </xf>
    <xf numFmtId="0" fontId="114" fillId="3" borderId="5" xfId="10" applyFont="1" applyFill="1" applyBorder="1" applyAlignment="1">
      <alignment horizontal="center" vertical="center" wrapText="1"/>
    </xf>
    <xf numFmtId="0" fontId="114" fillId="5" borderId="7" xfId="10" applyFont="1" applyFill="1" applyBorder="1" applyAlignment="1">
      <alignment horizontal="center" vertical="center" wrapText="1"/>
    </xf>
    <xf numFmtId="0" fontId="115" fillId="3" borderId="7" xfId="10" applyFont="1" applyFill="1" applyBorder="1" applyAlignment="1">
      <alignment horizontal="center" vertical="center" wrapText="1"/>
    </xf>
    <xf numFmtId="0" fontId="115" fillId="3" borderId="5" xfId="10" applyFont="1" applyFill="1" applyBorder="1" applyAlignment="1">
      <alignment horizontal="center" vertical="center" wrapText="1"/>
    </xf>
    <xf numFmtId="0" fontId="116" fillId="0" borderId="5" xfId="10" applyFont="1" applyBorder="1" applyAlignment="1">
      <alignment horizontal="center" vertical="center" wrapText="1"/>
    </xf>
    <xf numFmtId="0" fontId="117" fillId="4" borderId="0" xfId="10" applyFont="1" applyFill="1" applyAlignment="1">
      <alignment horizontal="center" vertical="center"/>
    </xf>
    <xf numFmtId="0" fontId="19" fillId="2" borderId="0" xfId="12" applyFill="1"/>
    <xf numFmtId="0" fontId="92" fillId="3" borderId="6" xfId="0" applyFont="1" applyFill="1" applyBorder="1" applyAlignment="1">
      <alignment horizontal="center" vertical="center"/>
    </xf>
    <xf numFmtId="0" fontId="92" fillId="3" borderId="4" xfId="0" applyFont="1" applyFill="1" applyBorder="1" applyAlignment="1">
      <alignment horizontal="center" vertical="center"/>
    </xf>
    <xf numFmtId="0" fontId="93" fillId="6" borderId="0" xfId="10" applyFont="1" applyFill="1" applyAlignment="1">
      <alignment horizontal="center" vertical="center" wrapText="1"/>
    </xf>
    <xf numFmtId="0" fontId="114" fillId="3" borderId="7" xfId="10" applyFont="1" applyFill="1" applyBorder="1" applyAlignment="1">
      <alignment horizontal="center" vertical="center" wrapText="1"/>
    </xf>
    <xf numFmtId="0" fontId="28" fillId="4" borderId="13" xfId="10" applyFont="1" applyFill="1" applyBorder="1"/>
    <xf numFmtId="0" fontId="51" fillId="4" borderId="0" xfId="5" applyFont="1" applyFill="1" applyBorder="1" applyAlignment="1" applyProtection="1">
      <alignment horizontal="center"/>
    </xf>
    <xf numFmtId="0" fontId="42" fillId="4" borderId="0" xfId="5" applyFont="1" applyFill="1" applyBorder="1" applyAlignment="1" applyProtection="1">
      <alignment horizontal="center"/>
    </xf>
    <xf numFmtId="0" fontId="35" fillId="4" borderId="0" xfId="10" applyFont="1" applyFill="1" applyAlignment="1">
      <alignment horizontal="center"/>
    </xf>
    <xf numFmtId="0" fontId="26" fillId="4" borderId="0" xfId="5" applyFont="1" applyFill="1" applyBorder="1" applyAlignment="1" applyProtection="1">
      <alignment horizontal="center"/>
    </xf>
    <xf numFmtId="0" fontId="61" fillId="4" borderId="0" xfId="10" applyFont="1" applyFill="1" applyAlignment="1">
      <alignment horizontal="center"/>
    </xf>
    <xf numFmtId="0" fontId="26" fillId="4" borderId="0" xfId="10" applyFont="1" applyFill="1" applyAlignment="1">
      <alignment horizontal="center"/>
    </xf>
    <xf numFmtId="0" fontId="11" fillId="0" borderId="0" xfId="4" applyFont="1" applyAlignment="1" applyProtection="1">
      <alignment horizontal="center"/>
    </xf>
    <xf numFmtId="0" fontId="62" fillId="4" borderId="0" xfId="5" applyFont="1" applyFill="1" applyBorder="1" applyAlignment="1" applyProtection="1">
      <alignment horizontal="center"/>
    </xf>
    <xf numFmtId="0" fontId="28" fillId="4" borderId="0" xfId="10" applyFont="1" applyFill="1" applyAlignment="1">
      <alignment horizontal="center"/>
    </xf>
    <xf numFmtId="0" fontId="42" fillId="4" borderId="12" xfId="5" applyFont="1" applyFill="1" applyBorder="1" applyAlignment="1" applyProtection="1">
      <alignment horizontal="center"/>
    </xf>
    <xf numFmtId="0" fontId="64" fillId="4" borderId="12" xfId="10" applyFont="1" applyFill="1" applyBorder="1" applyAlignment="1">
      <alignment horizontal="center"/>
    </xf>
    <xf numFmtId="0" fontId="35" fillId="4" borderId="12" xfId="10" applyFont="1" applyFill="1" applyBorder="1" applyAlignment="1">
      <alignment horizontal="center"/>
    </xf>
    <xf numFmtId="0" fontId="26" fillId="4" borderId="12" xfId="5" applyFont="1" applyFill="1" applyBorder="1" applyAlignment="1" applyProtection="1">
      <alignment horizontal="center"/>
    </xf>
    <xf numFmtId="0" fontId="61" fillId="4" borderId="12" xfId="10" applyFont="1" applyFill="1" applyBorder="1" applyAlignment="1">
      <alignment horizontal="center"/>
    </xf>
    <xf numFmtId="0" fontId="26" fillId="4" borderId="12" xfId="10" applyFont="1" applyFill="1" applyBorder="1" applyAlignment="1">
      <alignment horizontal="center"/>
    </xf>
    <xf numFmtId="0" fontId="62" fillId="4" borderId="12" xfId="5" applyFont="1" applyFill="1" applyBorder="1" applyAlignment="1" applyProtection="1">
      <alignment horizontal="center"/>
    </xf>
    <xf numFmtId="0" fontId="28" fillId="4" borderId="12" xfId="10" applyFont="1" applyFill="1" applyBorder="1" applyAlignment="1">
      <alignment horizontal="center"/>
    </xf>
    <xf numFmtId="0" fontId="62" fillId="4" borderId="4" xfId="5" applyFont="1" applyFill="1" applyBorder="1" applyAlignment="1" applyProtection="1">
      <alignment horizontal="center"/>
    </xf>
    <xf numFmtId="0" fontId="28" fillId="4" borderId="7" xfId="10" applyFont="1" applyFill="1" applyBorder="1" applyAlignment="1">
      <alignment horizontal="center"/>
    </xf>
    <xf numFmtId="0" fontId="42" fillId="4" borderId="4" xfId="5" applyFont="1" applyFill="1" applyBorder="1" applyAlignment="1" applyProtection="1">
      <alignment horizontal="center"/>
    </xf>
    <xf numFmtId="0" fontId="64" fillId="4" borderId="4" xfId="10" applyFont="1" applyFill="1" applyBorder="1" applyAlignment="1">
      <alignment horizontal="center"/>
    </xf>
    <xf numFmtId="0" fontId="26" fillId="4" borderId="4" xfId="5" applyFont="1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0" fontId="61" fillId="4" borderId="4" xfId="10" applyFont="1" applyFill="1" applyBorder="1" applyAlignment="1">
      <alignment horizontal="center"/>
    </xf>
    <xf numFmtId="0" fontId="26" fillId="4" borderId="4" xfId="10" applyFont="1" applyFill="1" applyBorder="1" applyAlignment="1">
      <alignment horizontal="center"/>
    </xf>
    <xf numFmtId="0" fontId="11" fillId="0" borderId="4" xfId="4" applyFont="1" applyBorder="1" applyAlignment="1" applyProtection="1">
      <alignment horizontal="center"/>
    </xf>
    <xf numFmtId="0" fontId="85" fillId="0" borderId="4" xfId="4" applyFont="1" applyBorder="1" applyAlignment="1" applyProtection="1">
      <alignment horizontal="center"/>
    </xf>
    <xf numFmtId="0" fontId="118" fillId="0" borderId="0" xfId="0" applyFont="1"/>
    <xf numFmtId="0" fontId="103" fillId="4" borderId="6" xfId="10" applyFont="1" applyFill="1" applyBorder="1" applyAlignment="1">
      <alignment horizontal="center" vertical="center"/>
    </xf>
    <xf numFmtId="0" fontId="12" fillId="0" borderId="0" xfId="4" applyAlignment="1" applyProtection="1"/>
    <xf numFmtId="166" fontId="15" fillId="4" borderId="3" xfId="1" applyNumberFormat="1" applyFont="1" applyFill="1" applyBorder="1" applyAlignment="1">
      <alignment horizontal="center"/>
    </xf>
    <xf numFmtId="166" fontId="13" fillId="4" borderId="3" xfId="3" applyNumberFormat="1" applyFont="1" applyFill="1" applyBorder="1" applyAlignment="1">
      <alignment horizontal="right"/>
    </xf>
    <xf numFmtId="166" fontId="15" fillId="4" borderId="3" xfId="3" applyNumberFormat="1" applyFont="1" applyFill="1" applyBorder="1" applyAlignment="1">
      <alignment horizontal="right"/>
    </xf>
    <xf numFmtId="167" fontId="120" fillId="6" borderId="3" xfId="1" applyNumberFormat="1" applyFont="1" applyFill="1" applyBorder="1" applyAlignment="1">
      <alignment horizontal="center" vertical="center" wrapText="1"/>
    </xf>
    <xf numFmtId="0" fontId="121" fillId="6" borderId="3" xfId="0" applyFont="1" applyFill="1" applyBorder="1" applyAlignment="1">
      <alignment horizontal="center" vertical="center"/>
    </xf>
    <xf numFmtId="167" fontId="121" fillId="6" borderId="3" xfId="1" applyNumberFormat="1" applyFont="1" applyFill="1" applyBorder="1" applyAlignment="1">
      <alignment horizontal="center" vertical="center"/>
    </xf>
    <xf numFmtId="43" fontId="121" fillId="6" borderId="3" xfId="1" applyFont="1" applyFill="1" applyBorder="1" applyAlignment="1">
      <alignment horizontal="center" vertical="center"/>
    </xf>
    <xf numFmtId="166" fontId="122" fillId="38" borderId="3" xfId="1" applyNumberFormat="1" applyFont="1" applyFill="1" applyBorder="1" applyAlignment="1">
      <alignment horizontal="center" vertical="center" wrapText="1"/>
    </xf>
    <xf numFmtId="167" fontId="120" fillId="39" borderId="3" xfId="1" applyNumberFormat="1" applyFont="1" applyFill="1" applyBorder="1" applyAlignment="1">
      <alignment horizontal="center" vertical="center" wrapText="1"/>
    </xf>
    <xf numFmtId="43" fontId="120" fillId="6" borderId="3" xfId="1" applyFont="1" applyFill="1" applyBorder="1" applyAlignment="1">
      <alignment horizontal="center" vertical="center" wrapText="1"/>
    </xf>
    <xf numFmtId="43" fontId="120" fillId="6" borderId="28" xfId="1" applyFont="1" applyFill="1" applyBorder="1" applyAlignment="1">
      <alignment horizontal="center" vertical="center" wrapText="1"/>
    </xf>
    <xf numFmtId="0" fontId="0" fillId="0" borderId="3" xfId="0" applyBorder="1"/>
    <xf numFmtId="166" fontId="0" fillId="0" borderId="3" xfId="1" applyNumberFormat="1" applyFont="1" applyBorder="1"/>
    <xf numFmtId="164" fontId="0" fillId="0" borderId="3" xfId="0" applyNumberFormat="1" applyBorder="1"/>
    <xf numFmtId="166" fontId="123" fillId="0" borderId="3" xfId="1" applyNumberFormat="1" applyFont="1" applyBorder="1"/>
    <xf numFmtId="166" fontId="123" fillId="0" borderId="3" xfId="1" applyNumberFormat="1" applyFont="1" applyBorder="1" applyAlignment="1">
      <alignment horizontal="center"/>
    </xf>
    <xf numFmtId="0" fontId="124" fillId="0" borderId="3" xfId="0" applyFont="1" applyBorder="1" applyAlignment="1">
      <alignment horizontal="center"/>
    </xf>
    <xf numFmtId="167" fontId="125" fillId="4" borderId="3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125" fillId="4" borderId="3" xfId="1" applyNumberFormat="1" applyFont="1" applyFill="1" applyBorder="1" applyAlignment="1">
      <alignment horizontal="center" vertical="center"/>
    </xf>
    <xf numFmtId="43" fontId="0" fillId="0" borderId="3" xfId="1" applyFont="1" applyBorder="1"/>
    <xf numFmtId="0" fontId="126" fillId="0" borderId="3" xfId="0" applyFont="1" applyBorder="1"/>
    <xf numFmtId="167" fontId="127" fillId="4" borderId="3" xfId="1" applyNumberFormat="1" applyFont="1" applyFill="1" applyBorder="1" applyAlignment="1">
      <alignment horizontal="center" vertical="center"/>
    </xf>
    <xf numFmtId="1" fontId="127" fillId="4" borderId="3" xfId="1" applyNumberFormat="1" applyFont="1" applyFill="1" applyBorder="1" applyAlignment="1">
      <alignment horizontal="center" vertical="center"/>
    </xf>
    <xf numFmtId="43" fontId="126" fillId="0" borderId="3" xfId="1" applyFont="1" applyBorder="1"/>
    <xf numFmtId="0" fontId="126" fillId="0" borderId="0" xfId="0" applyFont="1"/>
    <xf numFmtId="166" fontId="123" fillId="0" borderId="0" xfId="1" applyNumberFormat="1" applyFont="1"/>
    <xf numFmtId="166" fontId="123" fillId="0" borderId="0" xfId="1" applyNumberFormat="1" applyFont="1" applyAlignment="1">
      <alignment horizontal="center"/>
    </xf>
    <xf numFmtId="0" fontId="124" fillId="0" borderId="0" xfId="0" applyFont="1" applyAlignment="1">
      <alignment horizontal="center"/>
    </xf>
    <xf numFmtId="43" fontId="0" fillId="0" borderId="0" xfId="1" applyFont="1"/>
    <xf numFmtId="0" fontId="91" fillId="6" borderId="14" xfId="10" applyFont="1" applyFill="1" applyBorder="1" applyAlignment="1">
      <alignment vertical="center" wrapText="1"/>
    </xf>
    <xf numFmtId="0" fontId="91" fillId="6" borderId="16" xfId="10" applyFont="1" applyFill="1" applyBorder="1" applyAlignment="1">
      <alignment vertical="center" wrapText="1"/>
    </xf>
    <xf numFmtId="0" fontId="91" fillId="6" borderId="26" xfId="10" applyFont="1" applyFill="1" applyBorder="1" applyAlignment="1">
      <alignment vertical="center"/>
    </xf>
    <xf numFmtId="0" fontId="91" fillId="6" borderId="0" xfId="10" applyFont="1" applyFill="1" applyAlignment="1">
      <alignment vertical="center"/>
    </xf>
    <xf numFmtId="167" fontId="48" fillId="0" borderId="1" xfId="1" applyNumberFormat="1" applyFont="1" applyFill="1" applyBorder="1" applyAlignment="1">
      <alignment vertical="center"/>
    </xf>
    <xf numFmtId="167" fontId="63" fillId="0" borderId="1" xfId="1" applyNumberFormat="1" applyFont="1" applyFill="1" applyBorder="1" applyAlignment="1">
      <alignment vertical="center"/>
    </xf>
    <xf numFmtId="1" fontId="128" fillId="0" borderId="3" xfId="0" applyNumberFormat="1" applyFont="1" applyBorder="1" applyAlignment="1">
      <alignment horizontal="center" vertical="center"/>
    </xf>
    <xf numFmtId="1" fontId="128" fillId="0" borderId="3" xfId="0" applyNumberFormat="1" applyFont="1" applyBorder="1" applyAlignment="1">
      <alignment horizontal="left" vertical="center"/>
    </xf>
    <xf numFmtId="167" fontId="129" fillId="0" borderId="3" xfId="1" applyNumberFormat="1" applyFont="1" applyFill="1" applyBorder="1" applyAlignment="1">
      <alignment horizontal="center" vertical="center"/>
    </xf>
    <xf numFmtId="167" fontId="130" fillId="0" borderId="3" xfId="1" applyNumberFormat="1" applyFont="1" applyFill="1" applyBorder="1" applyAlignment="1">
      <alignment horizontal="center" vertical="center"/>
    </xf>
    <xf numFmtId="0" fontId="132" fillId="2" borderId="0" xfId="12" applyFont="1" applyFill="1"/>
    <xf numFmtId="164" fontId="134" fillId="2" borderId="0" xfId="12" applyNumberFormat="1" applyFont="1" applyFill="1" applyAlignment="1">
      <alignment vertical="center"/>
    </xf>
    <xf numFmtId="164" fontId="135" fillId="2" borderId="0" xfId="12" applyNumberFormat="1" applyFont="1" applyFill="1" applyAlignment="1">
      <alignment vertical="center"/>
    </xf>
    <xf numFmtId="0" fontId="118" fillId="0" borderId="3" xfId="0" applyFont="1" applyBorder="1"/>
    <xf numFmtId="0" fontId="136" fillId="2" borderId="0" xfId="12" applyFont="1" applyFill="1"/>
    <xf numFmtId="0" fontId="137" fillId="2" borderId="0" xfId="12" applyFont="1" applyFill="1"/>
    <xf numFmtId="0" fontId="138" fillId="6" borderId="0" xfId="10" applyFont="1" applyFill="1" applyAlignment="1">
      <alignment vertical="center"/>
    </xf>
    <xf numFmtId="0" fontId="139" fillId="2" borderId="0" xfId="12" applyFont="1" applyFill="1" applyAlignment="1">
      <alignment horizontal="center" vertical="center"/>
    </xf>
    <xf numFmtId="0" fontId="140" fillId="2" borderId="0" xfId="12" applyFont="1" applyFill="1"/>
    <xf numFmtId="10" fontId="140" fillId="2" borderId="0" xfId="14" applyNumberFormat="1" applyFont="1" applyFill="1"/>
    <xf numFmtId="0" fontId="141" fillId="4" borderId="6" xfId="10" applyFont="1" applyFill="1" applyBorder="1" applyAlignment="1">
      <alignment horizontal="left" vertical="center"/>
    </xf>
    <xf numFmtId="0" fontId="142" fillId="4" borderId="15" xfId="10" applyFont="1" applyFill="1" applyBorder="1" applyAlignment="1">
      <alignment vertical="center"/>
    </xf>
    <xf numFmtId="0" fontId="142" fillId="4" borderId="16" xfId="10" applyFont="1" applyFill="1" applyBorder="1" applyAlignment="1">
      <alignment horizontal="center" vertical="center"/>
    </xf>
    <xf numFmtId="0" fontId="141" fillId="6" borderId="6" xfId="10" applyFont="1" applyFill="1" applyBorder="1" applyAlignment="1">
      <alignment horizontal="center" vertical="center"/>
    </xf>
    <xf numFmtId="166" fontId="143" fillId="4" borderId="14" xfId="3" applyNumberFormat="1" applyFont="1" applyFill="1" applyBorder="1" applyAlignment="1">
      <alignment horizontal="right"/>
    </xf>
    <xf numFmtId="0" fontId="58" fillId="4" borderId="15" xfId="10" applyFont="1" applyFill="1" applyBorder="1" applyAlignment="1">
      <alignment horizontal="center"/>
    </xf>
    <xf numFmtId="0" fontId="144" fillId="4" borderId="6" xfId="10" applyFont="1" applyFill="1" applyBorder="1" applyAlignment="1">
      <alignment horizontal="center"/>
    </xf>
    <xf numFmtId="0" fontId="145" fillId="4" borderId="6" xfId="10" applyFont="1" applyFill="1" applyBorder="1" applyAlignment="1">
      <alignment horizontal="center"/>
    </xf>
    <xf numFmtId="0" fontId="146" fillId="4" borderId="0" xfId="10" applyFont="1" applyFill="1"/>
    <xf numFmtId="0" fontId="144" fillId="4" borderId="4" xfId="10" applyFont="1" applyFill="1" applyBorder="1" applyAlignment="1">
      <alignment vertical="center"/>
    </xf>
    <xf numFmtId="0" fontId="142" fillId="4" borderId="10" xfId="10" applyFont="1" applyFill="1" applyBorder="1" applyAlignment="1">
      <alignment vertical="center"/>
    </xf>
    <xf numFmtId="0" fontId="142" fillId="4" borderId="0" xfId="10" applyFont="1" applyFill="1" applyAlignment="1">
      <alignment horizontal="center"/>
    </xf>
    <xf numFmtId="0" fontId="142" fillId="4" borderId="4" xfId="10" applyFont="1" applyFill="1" applyBorder="1"/>
    <xf numFmtId="0" fontId="142" fillId="4" borderId="12" xfId="10" applyFont="1" applyFill="1" applyBorder="1" applyAlignment="1">
      <alignment horizontal="center"/>
    </xf>
    <xf numFmtId="0" fontId="58" fillId="4" borderId="10" xfId="10" applyFont="1" applyFill="1" applyBorder="1" applyAlignment="1">
      <alignment horizontal="center"/>
    </xf>
    <xf numFmtId="0" fontId="144" fillId="4" borderId="4" xfId="10" applyFont="1" applyFill="1" applyBorder="1" applyAlignment="1">
      <alignment horizontal="center"/>
    </xf>
    <xf numFmtId="0" fontId="58" fillId="4" borderId="4" xfId="10" applyFont="1" applyFill="1" applyBorder="1"/>
    <xf numFmtId="0" fontId="58" fillId="4" borderId="12" xfId="10" applyFont="1" applyFill="1" applyBorder="1"/>
    <xf numFmtId="0" fontId="142" fillId="4" borderId="4" xfId="10" applyFont="1" applyFill="1" applyBorder="1" applyAlignment="1">
      <alignment vertical="center"/>
    </xf>
    <xf numFmtId="0" fontId="148" fillId="4" borderId="10" xfId="10" applyFont="1" applyFill="1" applyBorder="1" applyAlignment="1">
      <alignment horizontal="center" vertical="center"/>
    </xf>
    <xf numFmtId="166" fontId="143" fillId="4" borderId="3" xfId="3" applyNumberFormat="1" applyFont="1" applyFill="1" applyBorder="1" applyAlignment="1">
      <alignment horizontal="right"/>
    </xf>
    <xf numFmtId="0" fontId="58" fillId="4" borderId="4" xfId="10" applyFont="1" applyFill="1" applyBorder="1" applyAlignment="1">
      <alignment horizontal="center"/>
    </xf>
    <xf numFmtId="0" fontId="58" fillId="4" borderId="0" xfId="10" applyFont="1" applyFill="1" applyAlignment="1">
      <alignment horizontal="center"/>
    </xf>
    <xf numFmtId="0" fontId="58" fillId="4" borderId="0" xfId="10" applyFont="1" applyFill="1"/>
    <xf numFmtId="0" fontId="58" fillId="4" borderId="10" xfId="10" applyFont="1" applyFill="1" applyBorder="1"/>
    <xf numFmtId="0" fontId="142" fillId="4" borderId="4" xfId="5" applyFont="1" applyFill="1" applyBorder="1" applyAlignment="1" applyProtection="1">
      <alignment vertical="center"/>
    </xf>
    <xf numFmtId="0" fontId="58" fillId="4" borderId="7" xfId="10" applyFont="1" applyFill="1" applyBorder="1"/>
    <xf numFmtId="0" fontId="58" fillId="4" borderId="11" xfId="10" applyFont="1" applyFill="1" applyBorder="1"/>
    <xf numFmtId="0" fontId="58" fillId="4" borderId="8" xfId="10" applyFont="1" applyFill="1" applyBorder="1"/>
    <xf numFmtId="0" fontId="149" fillId="4" borderId="7" xfId="5" applyFont="1" applyFill="1" applyBorder="1" applyAlignment="1" applyProtection="1"/>
    <xf numFmtId="0" fontId="142" fillId="4" borderId="13" xfId="10" applyFont="1" applyFill="1" applyBorder="1" applyAlignment="1">
      <alignment horizontal="center"/>
    </xf>
    <xf numFmtId="0" fontId="58" fillId="4" borderId="11" xfId="10" applyFont="1" applyFill="1" applyBorder="1" applyAlignment="1">
      <alignment horizontal="center"/>
    </xf>
    <xf numFmtId="0" fontId="58" fillId="4" borderId="7" xfId="10" applyFont="1" applyFill="1" applyBorder="1" applyAlignment="1">
      <alignment horizontal="center"/>
    </xf>
    <xf numFmtId="0" fontId="47" fillId="0" borderId="1" xfId="0" applyFont="1" applyBorder="1" applyAlignment="1">
      <alignment vertical="center"/>
    </xf>
    <xf numFmtId="0" fontId="150" fillId="0" borderId="3" xfId="0" applyFont="1" applyBorder="1"/>
    <xf numFmtId="166" fontId="150" fillId="0" borderId="3" xfId="1" applyNumberFormat="1" applyFont="1" applyBorder="1"/>
    <xf numFmtId="164" fontId="150" fillId="0" borderId="3" xfId="0" applyNumberFormat="1" applyFont="1" applyBorder="1"/>
    <xf numFmtId="166" fontId="126" fillId="0" borderId="3" xfId="1" applyNumberFormat="1" applyFont="1" applyBorder="1"/>
    <xf numFmtId="166" fontId="126" fillId="0" borderId="3" xfId="1" applyNumberFormat="1" applyFont="1" applyBorder="1" applyAlignment="1">
      <alignment horizontal="center"/>
    </xf>
    <xf numFmtId="0" fontId="126" fillId="0" borderId="3" xfId="0" applyFont="1" applyBorder="1" applyAlignment="1">
      <alignment horizontal="center"/>
    </xf>
    <xf numFmtId="0" fontId="150" fillId="0" borderId="3" xfId="0" applyFont="1" applyBorder="1" applyAlignment="1">
      <alignment horizontal="center"/>
    </xf>
    <xf numFmtId="43" fontId="150" fillId="0" borderId="3" xfId="1" applyFont="1" applyBorder="1"/>
    <xf numFmtId="0" fontId="150" fillId="0" borderId="0" xfId="0" applyFont="1"/>
    <xf numFmtId="0" fontId="128" fillId="0" borderId="3" xfId="0" applyFont="1" applyBorder="1" applyAlignment="1">
      <alignment horizontal="left" vertical="center"/>
    </xf>
    <xf numFmtId="0" fontId="151" fillId="2" borderId="0" xfId="12" applyFont="1" applyFill="1"/>
    <xf numFmtId="0" fontId="101" fillId="4" borderId="10" xfId="10" applyFont="1" applyFill="1" applyBorder="1" applyAlignment="1">
      <alignment horizontal="center" vertical="center" wrapText="1"/>
    </xf>
    <xf numFmtId="0" fontId="119" fillId="38" borderId="3" xfId="0" applyFont="1" applyFill="1" applyBorder="1" applyAlignment="1">
      <alignment horizontal="center" vertical="center"/>
    </xf>
    <xf numFmtId="0" fontId="59" fillId="4" borderId="4" xfId="10" applyFont="1" applyFill="1" applyBorder="1" applyAlignment="1">
      <alignment horizontal="center" vertical="center" wrapText="1"/>
    </xf>
    <xf numFmtId="0" fontId="147" fillId="38" borderId="3" xfId="0" applyFont="1" applyFill="1" applyBorder="1" applyAlignment="1">
      <alignment horizontal="center" vertical="center"/>
    </xf>
    <xf numFmtId="0" fontId="142" fillId="4" borderId="10" xfId="10" applyFont="1" applyFill="1" applyBorder="1" applyAlignment="1">
      <alignment horizontal="center" vertical="center" wrapText="1"/>
    </xf>
    <xf numFmtId="0" fontId="58" fillId="4" borderId="4" xfId="10" applyFont="1" applyFill="1" applyBorder="1" applyAlignment="1">
      <alignment horizontal="center" vertical="center" wrapText="1"/>
    </xf>
    <xf numFmtId="0" fontId="92" fillId="3" borderId="14" xfId="0" applyFont="1" applyFill="1" applyBorder="1" applyAlignment="1">
      <alignment horizontal="center" vertical="center"/>
    </xf>
    <xf numFmtId="0" fontId="92" fillId="3" borderId="12" xfId="0" applyFont="1" applyFill="1" applyBorder="1" applyAlignment="1">
      <alignment horizontal="center" vertical="center"/>
    </xf>
    <xf numFmtId="0" fontId="93" fillId="6" borderId="0" xfId="10" applyFont="1" applyFill="1" applyAlignment="1">
      <alignment horizontal="center" vertical="center" wrapText="1"/>
    </xf>
    <xf numFmtId="0" fontId="93" fillId="6" borderId="8" xfId="10" applyFont="1" applyFill="1" applyBorder="1" applyAlignment="1">
      <alignment horizontal="center" vertical="center" wrapText="1"/>
    </xf>
    <xf numFmtId="0" fontId="92" fillId="3" borderId="6" xfId="0" applyFont="1" applyFill="1" applyBorder="1" applyAlignment="1">
      <alignment horizontal="center" vertical="center"/>
    </xf>
    <xf numFmtId="0" fontId="92" fillId="3" borderId="4" xfId="0" applyFont="1" applyFill="1" applyBorder="1" applyAlignment="1">
      <alignment horizontal="center" vertical="center"/>
    </xf>
    <xf numFmtId="0" fontId="56" fillId="6" borderId="0" xfId="10" applyFont="1" applyFill="1" applyAlignment="1">
      <alignment horizontal="center" vertical="center" wrapText="1"/>
    </xf>
    <xf numFmtId="0" fontId="89" fillId="6" borderId="16" xfId="12" applyFont="1" applyFill="1" applyBorder="1" applyAlignment="1">
      <alignment horizontal="center" vertical="center" wrapText="1"/>
    </xf>
    <xf numFmtId="0" fontId="89" fillId="6" borderId="0" xfId="12" applyFont="1" applyFill="1" applyAlignment="1">
      <alignment horizontal="center" vertical="center"/>
    </xf>
    <xf numFmtId="0" fontId="89" fillId="6" borderId="27" xfId="12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52" fillId="0" borderId="26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</cellXfs>
  <cellStyles count="235">
    <cellStyle name="20% - Accent1" xfId="32" builtinId="30" customBuiltin="1"/>
    <cellStyle name="20% - Accent1 2" xfId="75" xr:uid="{00000000-0005-0000-0000-000001000000}"/>
    <cellStyle name="20% - Accent1 2 2" xfId="103" xr:uid="{00000000-0005-0000-0000-000002000000}"/>
    <cellStyle name="20% - Accent1 2 3" xfId="160" xr:uid="{00000000-0005-0000-0000-000003000000}"/>
    <cellStyle name="20% - Accent1 2 4" xfId="202" xr:uid="{00000000-0005-0000-0000-000004000000}"/>
    <cellStyle name="20% - Accent1 2 5" xfId="193" xr:uid="{00000000-0005-0000-0000-000005000000}"/>
    <cellStyle name="20% - Accent1 3" xfId="90" xr:uid="{00000000-0005-0000-0000-000006000000}"/>
    <cellStyle name="20% - Accent1 4" xfId="147" xr:uid="{00000000-0005-0000-0000-000007000000}"/>
    <cellStyle name="20% - Accent1 5" xfId="181" xr:uid="{00000000-0005-0000-0000-000008000000}"/>
    <cellStyle name="20% - Accent1 6" xfId="223" xr:uid="{00000000-0005-0000-0000-000009000000}"/>
    <cellStyle name="20% - Accent2" xfId="36" builtinId="34" customBuiltin="1"/>
    <cellStyle name="20% - Accent2 2" xfId="77" xr:uid="{00000000-0005-0000-0000-00000B000000}"/>
    <cellStyle name="20% - Accent2 2 2" xfId="102" xr:uid="{00000000-0005-0000-0000-00000C000000}"/>
    <cellStyle name="20% - Accent2 2 3" xfId="159" xr:uid="{00000000-0005-0000-0000-00000D000000}"/>
    <cellStyle name="20% - Accent2 2 4" xfId="201" xr:uid="{00000000-0005-0000-0000-00000E000000}"/>
    <cellStyle name="20% - Accent2 2 5" xfId="212" xr:uid="{00000000-0005-0000-0000-00000F000000}"/>
    <cellStyle name="20% - Accent2 3" xfId="92" xr:uid="{00000000-0005-0000-0000-000010000000}"/>
    <cellStyle name="20% - Accent2 4" xfId="149" xr:uid="{00000000-0005-0000-0000-000011000000}"/>
    <cellStyle name="20% - Accent2 5" xfId="183" xr:uid="{00000000-0005-0000-0000-000012000000}"/>
    <cellStyle name="20% - Accent2 6" xfId="222" xr:uid="{00000000-0005-0000-0000-000013000000}"/>
    <cellStyle name="20% - Accent3" xfId="40" builtinId="38" customBuiltin="1"/>
    <cellStyle name="20% - Accent3 2" xfId="79" xr:uid="{00000000-0005-0000-0000-000015000000}"/>
    <cellStyle name="20% - Accent3 2 2" xfId="124" xr:uid="{00000000-0005-0000-0000-000016000000}"/>
    <cellStyle name="20% - Accent3 2 3" xfId="169" xr:uid="{00000000-0005-0000-0000-000017000000}"/>
    <cellStyle name="20% - Accent3 2 4" xfId="217" xr:uid="{00000000-0005-0000-0000-000018000000}"/>
    <cellStyle name="20% - Accent3 2 5" xfId="232" xr:uid="{00000000-0005-0000-0000-000019000000}"/>
    <cellStyle name="20% - Accent3 3" xfId="94" xr:uid="{00000000-0005-0000-0000-00001A000000}"/>
    <cellStyle name="20% - Accent3 4" xfId="151" xr:uid="{00000000-0005-0000-0000-00001B000000}"/>
    <cellStyle name="20% - Accent3 5" xfId="185" xr:uid="{00000000-0005-0000-0000-00001C000000}"/>
    <cellStyle name="20% - Accent3 6" xfId="221" xr:uid="{00000000-0005-0000-0000-00001D000000}"/>
    <cellStyle name="20% - Accent4" xfId="44" builtinId="42" customBuiltin="1"/>
    <cellStyle name="20% - Accent4 2" xfId="81" xr:uid="{00000000-0005-0000-0000-00001F000000}"/>
    <cellStyle name="20% - Accent4 2 2" xfId="120" xr:uid="{00000000-0005-0000-0000-000020000000}"/>
    <cellStyle name="20% - Accent4 2 3" xfId="167" xr:uid="{00000000-0005-0000-0000-000021000000}"/>
    <cellStyle name="20% - Accent4 2 4" xfId="214" xr:uid="{00000000-0005-0000-0000-000022000000}"/>
    <cellStyle name="20% - Accent4 2 5" xfId="230" xr:uid="{00000000-0005-0000-0000-000023000000}"/>
    <cellStyle name="20% - Accent4 3" xfId="96" xr:uid="{00000000-0005-0000-0000-000024000000}"/>
    <cellStyle name="20% - Accent4 4" xfId="153" xr:uid="{00000000-0005-0000-0000-000025000000}"/>
    <cellStyle name="20% - Accent4 5" xfId="188" xr:uid="{00000000-0005-0000-0000-000026000000}"/>
    <cellStyle name="20% - Accent4 6" xfId="220" xr:uid="{00000000-0005-0000-0000-000027000000}"/>
    <cellStyle name="20% - Accent5" xfId="48" builtinId="46" customBuiltin="1"/>
    <cellStyle name="20% - Accent5 2" xfId="83" xr:uid="{00000000-0005-0000-0000-000029000000}"/>
    <cellStyle name="20% - Accent5 2 2" xfId="116" xr:uid="{00000000-0005-0000-0000-00002A000000}"/>
    <cellStyle name="20% - Accent5 2 3" xfId="165" xr:uid="{00000000-0005-0000-0000-00002B000000}"/>
    <cellStyle name="20% - Accent5 2 4" xfId="210" xr:uid="{00000000-0005-0000-0000-00002C000000}"/>
    <cellStyle name="20% - Accent5 2 5" xfId="228" xr:uid="{00000000-0005-0000-0000-00002D000000}"/>
    <cellStyle name="20% - Accent5 3" xfId="98" xr:uid="{00000000-0005-0000-0000-00002E000000}"/>
    <cellStyle name="20% - Accent5 4" xfId="155" xr:uid="{00000000-0005-0000-0000-00002F000000}"/>
    <cellStyle name="20% - Accent5 5" xfId="191" xr:uid="{00000000-0005-0000-0000-000030000000}"/>
    <cellStyle name="20% - Accent5 6" xfId="207" xr:uid="{00000000-0005-0000-0000-000031000000}"/>
    <cellStyle name="20% - Accent6" xfId="52" builtinId="50" customBuiltin="1"/>
    <cellStyle name="20% - Accent6 2" xfId="85" xr:uid="{00000000-0005-0000-0000-000033000000}"/>
    <cellStyle name="20% - Accent6 2 2" xfId="112" xr:uid="{00000000-0005-0000-0000-000034000000}"/>
    <cellStyle name="20% - Accent6 2 3" xfId="163" xr:uid="{00000000-0005-0000-0000-000035000000}"/>
    <cellStyle name="20% - Accent6 2 4" xfId="208" xr:uid="{00000000-0005-0000-0000-000036000000}"/>
    <cellStyle name="20% - Accent6 2 5" xfId="226" xr:uid="{00000000-0005-0000-0000-000037000000}"/>
    <cellStyle name="20% - Accent6 3" xfId="100" xr:uid="{00000000-0005-0000-0000-000038000000}"/>
    <cellStyle name="20% - Accent6 4" xfId="157" xr:uid="{00000000-0005-0000-0000-000039000000}"/>
    <cellStyle name="20% - Accent6 5" xfId="194" xr:uid="{00000000-0005-0000-0000-00003A000000}"/>
    <cellStyle name="20% - Accent6 6" xfId="211" xr:uid="{00000000-0005-0000-0000-00003B000000}"/>
    <cellStyle name="40% - Accent1" xfId="33" builtinId="31" customBuiltin="1"/>
    <cellStyle name="40% - Accent1 2" xfId="76" xr:uid="{00000000-0005-0000-0000-00003D000000}"/>
    <cellStyle name="40% - Accent1 2 2" xfId="108" xr:uid="{00000000-0005-0000-0000-00003E000000}"/>
    <cellStyle name="40% - Accent1 2 3" xfId="162" xr:uid="{00000000-0005-0000-0000-00003F000000}"/>
    <cellStyle name="40% - Accent1 2 4" xfId="206" xr:uid="{00000000-0005-0000-0000-000040000000}"/>
    <cellStyle name="40% - Accent1 2 5" xfId="205" xr:uid="{00000000-0005-0000-0000-000041000000}"/>
    <cellStyle name="40% - Accent1 3" xfId="91" xr:uid="{00000000-0005-0000-0000-000042000000}"/>
    <cellStyle name="40% - Accent1 4" xfId="148" xr:uid="{00000000-0005-0000-0000-000043000000}"/>
    <cellStyle name="40% - Accent1 5" xfId="182" xr:uid="{00000000-0005-0000-0000-000044000000}"/>
    <cellStyle name="40% - Accent1 6" xfId="176" xr:uid="{00000000-0005-0000-0000-000045000000}"/>
    <cellStyle name="40% - Accent2" xfId="37" builtinId="35" customBuiltin="1"/>
    <cellStyle name="40% - Accent2 2" xfId="78" xr:uid="{00000000-0005-0000-0000-000047000000}"/>
    <cellStyle name="40% - Accent2 2 2" xfId="104" xr:uid="{00000000-0005-0000-0000-000048000000}"/>
    <cellStyle name="40% - Accent2 2 3" xfId="161" xr:uid="{00000000-0005-0000-0000-000049000000}"/>
    <cellStyle name="40% - Accent2 2 4" xfId="203" xr:uid="{00000000-0005-0000-0000-00004A000000}"/>
    <cellStyle name="40% - Accent2 2 5" xfId="215" xr:uid="{00000000-0005-0000-0000-00004B000000}"/>
    <cellStyle name="40% - Accent2 3" xfId="93" xr:uid="{00000000-0005-0000-0000-00004C000000}"/>
    <cellStyle name="40% - Accent2 4" xfId="150" xr:uid="{00000000-0005-0000-0000-00004D000000}"/>
    <cellStyle name="40% - Accent2 5" xfId="184" xr:uid="{00000000-0005-0000-0000-00004E000000}"/>
    <cellStyle name="40% - Accent2 6" xfId="175" xr:uid="{00000000-0005-0000-0000-00004F000000}"/>
    <cellStyle name="40% - Accent3" xfId="41" builtinId="39" customBuiltin="1"/>
    <cellStyle name="40% - Accent3 2" xfId="80" xr:uid="{00000000-0005-0000-0000-000051000000}"/>
    <cellStyle name="40% - Accent3 2 2" xfId="127" xr:uid="{00000000-0005-0000-0000-000052000000}"/>
    <cellStyle name="40% - Accent3 2 3" xfId="170" xr:uid="{00000000-0005-0000-0000-000053000000}"/>
    <cellStyle name="40% - Accent3 2 4" xfId="219" xr:uid="{00000000-0005-0000-0000-000054000000}"/>
    <cellStyle name="40% - Accent3 2 5" xfId="233" xr:uid="{00000000-0005-0000-0000-000055000000}"/>
    <cellStyle name="40% - Accent3 3" xfId="95" xr:uid="{00000000-0005-0000-0000-000056000000}"/>
    <cellStyle name="40% - Accent3 4" xfId="152" xr:uid="{00000000-0005-0000-0000-000057000000}"/>
    <cellStyle name="40% - Accent3 5" xfId="186" xr:uid="{00000000-0005-0000-0000-000058000000}"/>
    <cellStyle name="40% - Accent3 6" xfId="177" xr:uid="{00000000-0005-0000-0000-000059000000}"/>
    <cellStyle name="40% - Accent4" xfId="45" builtinId="43" customBuiltin="1"/>
    <cellStyle name="40% - Accent4 2" xfId="82" xr:uid="{00000000-0005-0000-0000-00005B000000}"/>
    <cellStyle name="40% - Accent4 2 2" xfId="123" xr:uid="{00000000-0005-0000-0000-00005C000000}"/>
    <cellStyle name="40% - Accent4 2 3" xfId="168" xr:uid="{00000000-0005-0000-0000-00005D000000}"/>
    <cellStyle name="40% - Accent4 2 4" xfId="216" xr:uid="{00000000-0005-0000-0000-00005E000000}"/>
    <cellStyle name="40% - Accent4 2 5" xfId="231" xr:uid="{00000000-0005-0000-0000-00005F000000}"/>
    <cellStyle name="40% - Accent4 3" xfId="97" xr:uid="{00000000-0005-0000-0000-000060000000}"/>
    <cellStyle name="40% - Accent4 4" xfId="154" xr:uid="{00000000-0005-0000-0000-000061000000}"/>
    <cellStyle name="40% - Accent4 5" xfId="189" xr:uid="{00000000-0005-0000-0000-000062000000}"/>
    <cellStyle name="40% - Accent4 6" xfId="179" xr:uid="{00000000-0005-0000-0000-000063000000}"/>
    <cellStyle name="40% - Accent5" xfId="49" builtinId="47" customBuiltin="1"/>
    <cellStyle name="40% - Accent5 2" xfId="84" xr:uid="{00000000-0005-0000-0000-000065000000}"/>
    <cellStyle name="40% - Accent5 2 2" xfId="119" xr:uid="{00000000-0005-0000-0000-000066000000}"/>
    <cellStyle name="40% - Accent5 2 3" xfId="166" xr:uid="{00000000-0005-0000-0000-000067000000}"/>
    <cellStyle name="40% - Accent5 2 4" xfId="213" xr:uid="{00000000-0005-0000-0000-000068000000}"/>
    <cellStyle name="40% - Accent5 2 5" xfId="229" xr:uid="{00000000-0005-0000-0000-000069000000}"/>
    <cellStyle name="40% - Accent5 3" xfId="99" xr:uid="{00000000-0005-0000-0000-00006A000000}"/>
    <cellStyle name="40% - Accent5 4" xfId="156" xr:uid="{00000000-0005-0000-0000-00006B000000}"/>
    <cellStyle name="40% - Accent5 5" xfId="192" xr:uid="{00000000-0005-0000-0000-00006C000000}"/>
    <cellStyle name="40% - Accent5 6" xfId="178" xr:uid="{00000000-0005-0000-0000-00006D000000}"/>
    <cellStyle name="40% - Accent6" xfId="53" builtinId="51" customBuiltin="1"/>
    <cellStyle name="40% - Accent6 2" xfId="86" xr:uid="{00000000-0005-0000-0000-00006F000000}"/>
    <cellStyle name="40% - Accent6 2 2" xfId="115" xr:uid="{00000000-0005-0000-0000-000070000000}"/>
    <cellStyle name="40% - Accent6 2 3" xfId="164" xr:uid="{00000000-0005-0000-0000-000071000000}"/>
    <cellStyle name="40% - Accent6 2 4" xfId="209" xr:uid="{00000000-0005-0000-0000-000072000000}"/>
    <cellStyle name="40% - Accent6 2 5" xfId="227" xr:uid="{00000000-0005-0000-0000-000073000000}"/>
    <cellStyle name="40% - Accent6 3" xfId="101" xr:uid="{00000000-0005-0000-0000-000074000000}"/>
    <cellStyle name="40% - Accent6 4" xfId="158" xr:uid="{00000000-0005-0000-0000-000075000000}"/>
    <cellStyle name="40% - Accent6 5" xfId="195" xr:uid="{00000000-0005-0000-0000-000076000000}"/>
    <cellStyle name="40% - Accent6 6" xfId="190" xr:uid="{00000000-0005-0000-0000-000077000000}"/>
    <cellStyle name="60% - Accent1" xfId="34" builtinId="32" customBuiltin="1"/>
    <cellStyle name="60% - Accent1 2" xfId="111" xr:uid="{00000000-0005-0000-0000-000079000000}"/>
    <cellStyle name="60% - Accent2" xfId="38" builtinId="36" customBuiltin="1"/>
    <cellStyle name="60% - Accent2 2" xfId="107" xr:uid="{00000000-0005-0000-0000-00007B000000}"/>
    <cellStyle name="60% - Accent3" xfId="42" builtinId="40" customBuiltin="1"/>
    <cellStyle name="60% - Accent3 2" xfId="126" xr:uid="{00000000-0005-0000-0000-00007D000000}"/>
    <cellStyle name="60% - Accent4" xfId="46" builtinId="44" customBuiltin="1"/>
    <cellStyle name="60% - Accent4 2" xfId="122" xr:uid="{00000000-0005-0000-0000-00007F000000}"/>
    <cellStyle name="60% - Accent5" xfId="50" builtinId="48" customBuiltin="1"/>
    <cellStyle name="60% - Accent5 2" xfId="118" xr:uid="{00000000-0005-0000-0000-000081000000}"/>
    <cellStyle name="60% - Accent6" xfId="54" builtinId="52" customBuiltin="1"/>
    <cellStyle name="60% - Accent6 2" xfId="114" xr:uid="{00000000-0005-0000-0000-000083000000}"/>
    <cellStyle name="Accent1" xfId="31" builtinId="29" customBuiltin="1"/>
    <cellStyle name="Accent1 2" xfId="110" xr:uid="{00000000-0005-0000-0000-000085000000}"/>
    <cellStyle name="Accent2" xfId="35" builtinId="33" customBuiltin="1"/>
    <cellStyle name="Accent2 2" xfId="106" xr:uid="{00000000-0005-0000-0000-000087000000}"/>
    <cellStyle name="Accent3" xfId="39" builtinId="37" customBuiltin="1"/>
    <cellStyle name="Accent3 2" xfId="125" xr:uid="{00000000-0005-0000-0000-000089000000}"/>
    <cellStyle name="Accent4" xfId="43" builtinId="41" customBuiltin="1"/>
    <cellStyle name="Accent4 2" xfId="121" xr:uid="{00000000-0005-0000-0000-00008B000000}"/>
    <cellStyle name="Accent5" xfId="47" builtinId="45" customBuiltin="1"/>
    <cellStyle name="Accent5 2" xfId="117" xr:uid="{00000000-0005-0000-0000-00008D000000}"/>
    <cellStyle name="Accent6" xfId="51" builtinId="49" customBuiltin="1"/>
    <cellStyle name="Accent6 2" xfId="113" xr:uid="{00000000-0005-0000-0000-00008F000000}"/>
    <cellStyle name="Bad" xfId="21" builtinId="27" customBuiltin="1"/>
    <cellStyle name="Bad 2" xfId="109" xr:uid="{00000000-0005-0000-0000-000091000000}"/>
    <cellStyle name="Calculation" xfId="25" builtinId="22" customBuiltin="1"/>
    <cellStyle name="Calculation 2" xfId="105" xr:uid="{00000000-0005-0000-0000-000093000000}"/>
    <cellStyle name="Check Cell" xfId="27" builtinId="23" customBuiltin="1"/>
    <cellStyle name="Check Cell 2" xfId="131" xr:uid="{00000000-0005-0000-0000-000095000000}"/>
    <cellStyle name="Comma" xfId="1" builtinId="3"/>
    <cellStyle name="Comma 2" xfId="2" xr:uid="{00000000-0005-0000-0000-000097000000}"/>
    <cellStyle name="Comma 2 2" xfId="64" xr:uid="{00000000-0005-0000-0000-000098000000}"/>
    <cellStyle name="Comma 2 2 2" xfId="88" xr:uid="{00000000-0005-0000-0000-000099000000}"/>
    <cellStyle name="Comma 2 2 3" xfId="130" xr:uid="{00000000-0005-0000-0000-00009A000000}"/>
    <cellStyle name="Comma 2 2 4" xfId="173" xr:uid="{00000000-0005-0000-0000-00009B000000}"/>
    <cellStyle name="Comma 2 2 5" xfId="198" xr:uid="{00000000-0005-0000-0000-00009C000000}"/>
    <cellStyle name="Comma 2 2 6" xfId="204" xr:uid="{00000000-0005-0000-0000-00009D000000}"/>
    <cellStyle name="Comma 3" xfId="3" xr:uid="{00000000-0005-0000-0000-00009E000000}"/>
    <cellStyle name="Explanatory Text" xfId="29" builtinId="53" customBuiltin="1"/>
    <cellStyle name="Explanatory Text 2" xfId="132" xr:uid="{00000000-0005-0000-0000-0000A0000000}"/>
    <cellStyle name="Good" xfId="20" builtinId="26" customBuiltin="1"/>
    <cellStyle name="Good 2" xfId="133" xr:uid="{00000000-0005-0000-0000-0000A2000000}"/>
    <cellStyle name="Heading 1" xfId="16" builtinId="16" customBuiltin="1"/>
    <cellStyle name="Heading 1 2" xfId="134" xr:uid="{00000000-0005-0000-0000-0000A4000000}"/>
    <cellStyle name="Heading 2" xfId="17" builtinId="17" customBuiltin="1"/>
    <cellStyle name="Heading 2 2" xfId="135" xr:uid="{00000000-0005-0000-0000-0000A6000000}"/>
    <cellStyle name="Heading 3" xfId="18" builtinId="18" customBuiltin="1"/>
    <cellStyle name="Heading 3 2" xfId="136" xr:uid="{00000000-0005-0000-0000-0000A8000000}"/>
    <cellStyle name="Heading 4" xfId="19" builtinId="19" customBuiltin="1"/>
    <cellStyle name="Heading 4 2" xfId="137" xr:uid="{00000000-0005-0000-0000-0000AA000000}"/>
    <cellStyle name="Hyperlink" xfId="4" builtinId="8"/>
    <cellStyle name="Hyperlink 2" xfId="5" xr:uid="{00000000-0005-0000-0000-0000AC000000}"/>
    <cellStyle name="Hyperlink 3" xfId="6" xr:uid="{00000000-0005-0000-0000-0000AD000000}"/>
    <cellStyle name="Input" xfId="23" builtinId="20" customBuiltin="1"/>
    <cellStyle name="Input 2" xfId="138" xr:uid="{00000000-0005-0000-0000-0000AF000000}"/>
    <cellStyle name="Linked Cell" xfId="26" builtinId="24" customBuiltin="1"/>
    <cellStyle name="Linked Cell 2" xfId="139" xr:uid="{00000000-0005-0000-0000-0000B1000000}"/>
    <cellStyle name="Neutral" xfId="22" builtinId="28" customBuiltin="1"/>
    <cellStyle name="Neutral 2" xfId="140" xr:uid="{00000000-0005-0000-0000-0000B3000000}"/>
    <cellStyle name="Normal" xfId="0" builtinId="0"/>
    <cellStyle name="Normal 11" xfId="13" xr:uid="{00000000-0005-0000-0000-0000B5000000}"/>
    <cellStyle name="Normal 2" xfId="7" xr:uid="{00000000-0005-0000-0000-0000B6000000}"/>
    <cellStyle name="Normal 2 2" xfId="129" xr:uid="{00000000-0005-0000-0000-0000B7000000}"/>
    <cellStyle name="Normal 2 3" xfId="172" xr:uid="{00000000-0005-0000-0000-0000B8000000}"/>
    <cellStyle name="Normal 2 4" xfId="197" xr:uid="{00000000-0005-0000-0000-0000B9000000}"/>
    <cellStyle name="Normal 2 5" xfId="218" xr:uid="{00000000-0005-0000-0000-0000BA000000}"/>
    <cellStyle name="Normal 3 10" xfId="73" xr:uid="{00000000-0005-0000-0000-0000BB000000}"/>
    <cellStyle name="Normal 3 11" xfId="87" xr:uid="{00000000-0005-0000-0000-0000BC000000}"/>
    <cellStyle name="Normal 3 12" xfId="128" xr:uid="{00000000-0005-0000-0000-0000BD000000}"/>
    <cellStyle name="Normal 3 13" xfId="171" xr:uid="{00000000-0005-0000-0000-0000BE000000}"/>
    <cellStyle name="Normal 3 14" xfId="196" xr:uid="{00000000-0005-0000-0000-0000BF000000}"/>
    <cellStyle name="Normal 3 15" xfId="187" xr:uid="{00000000-0005-0000-0000-0000C0000000}"/>
    <cellStyle name="Normal 3 2" xfId="63" xr:uid="{00000000-0005-0000-0000-0000C1000000}"/>
    <cellStyle name="Normal 3 2 2" xfId="199" xr:uid="{00000000-0005-0000-0000-0000C2000000}"/>
    <cellStyle name="Normal 3 2 2 2" xfId="200" xr:uid="{00000000-0005-0000-0000-0000C3000000}"/>
    <cellStyle name="Normal 3 3" xfId="65" xr:uid="{00000000-0005-0000-0000-0000C4000000}"/>
    <cellStyle name="Normal 3 4" xfId="66" xr:uid="{00000000-0005-0000-0000-0000C5000000}"/>
    <cellStyle name="Normal 3 5" xfId="67" xr:uid="{00000000-0005-0000-0000-0000C6000000}"/>
    <cellStyle name="Normal 3 6" xfId="69" xr:uid="{00000000-0005-0000-0000-0000C7000000}"/>
    <cellStyle name="Normal 3 7" xfId="70" xr:uid="{00000000-0005-0000-0000-0000C8000000}"/>
    <cellStyle name="Normal 3 8" xfId="71" xr:uid="{00000000-0005-0000-0000-0000C9000000}"/>
    <cellStyle name="Normal 3 9" xfId="72" xr:uid="{00000000-0005-0000-0000-0000CA000000}"/>
    <cellStyle name="Note 10" xfId="62" xr:uid="{00000000-0005-0000-0000-0000CB000000}"/>
    <cellStyle name="Note 11" xfId="74" xr:uid="{00000000-0005-0000-0000-0000CC000000}"/>
    <cellStyle name="Note 12" xfId="89" xr:uid="{00000000-0005-0000-0000-0000CD000000}"/>
    <cellStyle name="Note 13" xfId="146" xr:uid="{00000000-0005-0000-0000-0000CE000000}"/>
    <cellStyle name="Note 14" xfId="180" xr:uid="{00000000-0005-0000-0000-0000CF000000}"/>
    <cellStyle name="Note 15" xfId="224" xr:uid="{00000000-0005-0000-0000-0000D0000000}"/>
    <cellStyle name="Note 2" xfId="59" xr:uid="{00000000-0005-0000-0000-0000D1000000}"/>
    <cellStyle name="Note 2 2" xfId="141" xr:uid="{00000000-0005-0000-0000-0000D2000000}"/>
    <cellStyle name="Note 2 3" xfId="174" xr:uid="{00000000-0005-0000-0000-0000D3000000}"/>
    <cellStyle name="Note 2 4" xfId="225" xr:uid="{00000000-0005-0000-0000-0000D4000000}"/>
    <cellStyle name="Note 2 5" xfId="234" xr:uid="{00000000-0005-0000-0000-0000D5000000}"/>
    <cellStyle name="Note 3" xfId="61" xr:uid="{00000000-0005-0000-0000-0000D6000000}"/>
    <cellStyle name="Note 4" xfId="56" xr:uid="{00000000-0005-0000-0000-0000D7000000}"/>
    <cellStyle name="Note 5" xfId="60" xr:uid="{00000000-0005-0000-0000-0000D8000000}"/>
    <cellStyle name="Note 6" xfId="55" xr:uid="{00000000-0005-0000-0000-0000D9000000}"/>
    <cellStyle name="Note 7" xfId="57" xr:uid="{00000000-0005-0000-0000-0000DA000000}"/>
    <cellStyle name="Note 8" xfId="58" xr:uid="{00000000-0005-0000-0000-0000DB000000}"/>
    <cellStyle name="Note 9" xfId="68" xr:uid="{00000000-0005-0000-0000-0000DC000000}"/>
    <cellStyle name="Output" xfId="24" builtinId="21" customBuiltin="1"/>
    <cellStyle name="Output 2" xfId="142" xr:uid="{00000000-0005-0000-0000-0000DE000000}"/>
    <cellStyle name="Percent" xfId="14" builtinId="5"/>
    <cellStyle name="Percent 2" xfId="8" xr:uid="{00000000-0005-0000-0000-0000E0000000}"/>
    <cellStyle name="Percent 3" xfId="9" xr:uid="{00000000-0005-0000-0000-0000E1000000}"/>
    <cellStyle name="Style 1" xfId="10" xr:uid="{00000000-0005-0000-0000-0000E2000000}"/>
    <cellStyle name="Title" xfId="15" builtinId="15" customBuiltin="1"/>
    <cellStyle name="Title 2" xfId="143" xr:uid="{00000000-0005-0000-0000-0000E4000000}"/>
    <cellStyle name="Total" xfId="30" builtinId="25" customBuiltin="1"/>
    <cellStyle name="Total 2" xfId="144" xr:uid="{00000000-0005-0000-0000-0000E6000000}"/>
    <cellStyle name="Warning Text" xfId="28" builtinId="11" customBuiltin="1"/>
    <cellStyle name="Warning Text 2" xfId="145" xr:uid="{00000000-0005-0000-0000-0000E8000000}"/>
    <cellStyle name="เครื่องหมายจุลภาค_008-Price List 1 June 2010 from Accounting" xfId="11" xr:uid="{00000000-0005-0000-0000-0000E9000000}"/>
    <cellStyle name="ปกติ_008-Price List 1 June 2010 from Accounting" xfId="12" xr:uid="{00000000-0005-0000-0000-0000EA000000}"/>
  </cellStyles>
  <dxfs count="0"/>
  <tableStyles count="0" defaultTableStyle="TableStyleMedium9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13" Type="http://schemas.openxmlformats.org/officeDocument/2006/relationships/image" Target="../media/image19.png"/><Relationship Id="rId3" Type="http://schemas.openxmlformats.org/officeDocument/2006/relationships/image" Target="../media/image9.png"/><Relationship Id="rId7" Type="http://schemas.openxmlformats.org/officeDocument/2006/relationships/image" Target="../media/image13.jpeg"/><Relationship Id="rId12" Type="http://schemas.openxmlformats.org/officeDocument/2006/relationships/image" Target="../media/image18.png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1" Type="http://schemas.openxmlformats.org/officeDocument/2006/relationships/image" Target="../media/image7.png"/><Relationship Id="rId6" Type="http://schemas.openxmlformats.org/officeDocument/2006/relationships/image" Target="../media/image12.jpeg"/><Relationship Id="rId11" Type="http://schemas.openxmlformats.org/officeDocument/2006/relationships/image" Target="../media/image17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10" Type="http://schemas.openxmlformats.org/officeDocument/2006/relationships/image" Target="../media/image16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4.png"/><Relationship Id="rId1" Type="http://schemas.openxmlformats.org/officeDocument/2006/relationships/image" Target="../media/image2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5551714</xdr:colOff>
      <xdr:row>23</xdr:row>
      <xdr:rowOff>123825</xdr:rowOff>
    </xdr:from>
    <xdr:to>
      <xdr:col>3</xdr:col>
      <xdr:colOff>5551714</xdr:colOff>
      <xdr:row>25</xdr:row>
      <xdr:rowOff>82999</xdr:rowOff>
    </xdr:to>
    <xdr:pic>
      <xdr:nvPicPr>
        <xdr:cNvPr id="2" name="Picture 82" descr="Wifi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0239" y="2428875"/>
          <a:ext cx="0" cy="416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216351</xdr:rowOff>
    </xdr:from>
    <xdr:to>
      <xdr:col>1</xdr:col>
      <xdr:colOff>68035</xdr:colOff>
      <xdr:row>32</xdr:row>
      <xdr:rowOff>94006</xdr:rowOff>
    </xdr:to>
    <xdr:pic>
      <xdr:nvPicPr>
        <xdr:cNvPr id="3" name="Picture 2" descr="P950_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910565"/>
          <a:ext cx="1755321" cy="1496905"/>
        </a:xfrm>
        <a:prstGeom prst="rect">
          <a:avLst/>
        </a:prstGeom>
      </xdr:spPr>
    </xdr:pic>
    <xdr:clientData/>
  </xdr:twoCellAnchor>
  <xdr:twoCellAnchor editAs="oneCell">
    <xdr:from>
      <xdr:col>0</xdr:col>
      <xdr:colOff>1053192</xdr:colOff>
      <xdr:row>0</xdr:row>
      <xdr:rowOff>306161</xdr:rowOff>
    </xdr:from>
    <xdr:to>
      <xdr:col>1</xdr:col>
      <xdr:colOff>554451</xdr:colOff>
      <xdr:row>0</xdr:row>
      <xdr:rowOff>672104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53192" y="306161"/>
          <a:ext cx="1185183" cy="3659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151039</xdr:colOff>
      <xdr:row>0</xdr:row>
      <xdr:rowOff>114301</xdr:rowOff>
    </xdr:from>
    <xdr:to>
      <xdr:col>0</xdr:col>
      <xdr:colOff>914400</xdr:colOff>
      <xdr:row>0</xdr:row>
      <xdr:rowOff>827757</xdr:rowOff>
    </xdr:to>
    <xdr:pic>
      <xdr:nvPicPr>
        <xdr:cNvPr id="5" name="Picture 12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contrast="20000"/>
        </a:blip>
        <a:srcRect/>
        <a:stretch>
          <a:fillRect/>
        </a:stretch>
      </xdr:blipFill>
      <xdr:spPr bwMode="auto">
        <a:xfrm>
          <a:off x="151039" y="114301"/>
          <a:ext cx="763361" cy="7134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1714500</xdr:colOff>
      <xdr:row>0</xdr:row>
      <xdr:rowOff>176893</xdr:rowOff>
    </xdr:from>
    <xdr:to>
      <xdr:col>3</xdr:col>
      <xdr:colOff>2707821</xdr:colOff>
      <xdr:row>0</xdr:row>
      <xdr:rowOff>938893</xdr:rowOff>
    </xdr:to>
    <xdr:pic>
      <xdr:nvPicPr>
        <xdr:cNvPr id="6" name="Picture 6" descr="Logo Si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612821" y="176893"/>
          <a:ext cx="99332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5551714</xdr:colOff>
      <xdr:row>42</xdr:row>
      <xdr:rowOff>0</xdr:rowOff>
    </xdr:from>
    <xdr:ext cx="0" cy="421817"/>
    <xdr:pic>
      <xdr:nvPicPr>
        <xdr:cNvPr id="7" name="Picture 82" descr="Wifi.jpg">
          <a:extLst>
            <a:ext uri="{FF2B5EF4-FFF2-40B4-BE49-F238E27FC236}">
              <a16:creationId xmlns:a16="http://schemas.microsoft.com/office/drawing/2014/main" id="{054E6B27-7B13-437D-A304-C5406ADF6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50035" y="2355396"/>
          <a:ext cx="0" cy="421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5551714</xdr:colOff>
      <xdr:row>3</xdr:row>
      <xdr:rowOff>123825</xdr:rowOff>
    </xdr:from>
    <xdr:ext cx="0" cy="421817"/>
    <xdr:pic>
      <xdr:nvPicPr>
        <xdr:cNvPr id="8" name="Picture 82" descr="Wifi.jpg">
          <a:extLst>
            <a:ext uri="{FF2B5EF4-FFF2-40B4-BE49-F238E27FC236}">
              <a16:creationId xmlns:a16="http://schemas.microsoft.com/office/drawing/2014/main" id="{86C5A652-F22A-42E7-BA7D-CF82AE9E1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03821" y="24766361"/>
          <a:ext cx="0" cy="421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122464</xdr:colOff>
      <xdr:row>7</xdr:row>
      <xdr:rowOff>136070</xdr:rowOff>
    </xdr:from>
    <xdr:ext cx="1469572" cy="1449713"/>
    <xdr:pic>
      <xdr:nvPicPr>
        <xdr:cNvPr id="10" name="Picture 9">
          <a:extLst>
            <a:ext uri="{FF2B5EF4-FFF2-40B4-BE49-F238E27FC236}">
              <a16:creationId xmlns:a16="http://schemas.microsoft.com/office/drawing/2014/main" id="{9C370008-911D-47E3-B3A7-B5B01447D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464" y="25703891"/>
          <a:ext cx="1469572" cy="144971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0</xdr:rowOff>
    </xdr:from>
    <xdr:to>
      <xdr:col>2</xdr:col>
      <xdr:colOff>2943225</xdr:colOff>
      <xdr:row>0</xdr:row>
      <xdr:rowOff>0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229225" y="0"/>
          <a:ext cx="2905125" cy="0"/>
        </a:xfrm>
        <a:prstGeom prst="roundRect">
          <a:avLst>
            <a:gd name="adj" fmla="val 16667"/>
          </a:avLst>
        </a:prstGeom>
        <a:solidFill>
          <a:srgbClr val="FF00FF"/>
        </a:solidFill>
        <a:ln w="9525">
          <a:solidFill>
            <a:srgbClr val="FF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Spec </a:t>
          </a:r>
          <a:r>
            <a:rPr lang="th-TH" sz="1000" b="1" i="0" strike="noStrike">
              <a:solidFill>
                <a:srgbClr val="000000"/>
              </a:solidFill>
              <a:latin typeface="Arial"/>
            </a:rPr>
            <a:t>ทั้งหมด สามารถคริ๊ก       ลูกศรดูได้ทันที หรือสามารถคริ๊ก </a:t>
          </a: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link </a:t>
          </a:r>
          <a:r>
            <a:rPr lang="th-TH" sz="1000" b="1" i="0" strike="noStrike">
              <a:solidFill>
                <a:srgbClr val="000000"/>
              </a:solidFill>
              <a:latin typeface="Arial"/>
            </a:rPr>
            <a:t>เข้าไปดูเพิ่มเติมได้เช่นกันค่ะ </a:t>
          </a:r>
        </a:p>
      </xdr:txBody>
    </xdr:sp>
    <xdr:clientData/>
  </xdr:twoCellAnchor>
  <xdr:twoCellAnchor>
    <xdr:from>
      <xdr:col>2</xdr:col>
      <xdr:colOff>1647825</xdr:colOff>
      <xdr:row>0</xdr:row>
      <xdr:rowOff>0</xdr:rowOff>
    </xdr:from>
    <xdr:to>
      <xdr:col>2</xdr:col>
      <xdr:colOff>1733550</xdr:colOff>
      <xdr:row>0</xdr:row>
      <xdr:rowOff>0</xdr:rowOff>
    </xdr:to>
    <xdr:sp macro="" textlink="">
      <xdr:nvSpPr>
        <xdr:cNvPr id="599695" name="AutoShape 8">
          <a:extLst>
            <a:ext uri="{FF2B5EF4-FFF2-40B4-BE49-F238E27FC236}">
              <a16:creationId xmlns:a16="http://schemas.microsoft.com/office/drawing/2014/main" id="{00000000-0008-0000-0100-00008F260900}"/>
            </a:ext>
          </a:extLst>
        </xdr:cNvPr>
        <xdr:cNvSpPr>
          <a:spLocks noChangeArrowheads="1"/>
        </xdr:cNvSpPr>
      </xdr:nvSpPr>
      <xdr:spPr bwMode="auto">
        <a:xfrm>
          <a:off x="8467725" y="0"/>
          <a:ext cx="85725" cy="0"/>
        </a:xfrm>
        <a:prstGeom prst="flowChartExtract">
          <a:avLst/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2448048</xdr:colOff>
      <xdr:row>0</xdr:row>
      <xdr:rowOff>0</xdr:rowOff>
    </xdr:from>
    <xdr:to>
      <xdr:col>2</xdr:col>
      <xdr:colOff>51956</xdr:colOff>
      <xdr:row>4</xdr:row>
      <xdr:rowOff>254589</xdr:rowOff>
    </xdr:to>
    <xdr:pic>
      <xdr:nvPicPr>
        <xdr:cNvPr id="593926" name="Picture 6">
          <a:extLst>
            <a:ext uri="{FF2B5EF4-FFF2-40B4-BE49-F238E27FC236}">
              <a16:creationId xmlns:a16="http://schemas.microsoft.com/office/drawing/2014/main" id="{00000000-0008-0000-0100-00000610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48048" y="0"/>
          <a:ext cx="2210544" cy="12590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484909</xdr:colOff>
      <xdr:row>140</xdr:row>
      <xdr:rowOff>138546</xdr:rowOff>
    </xdr:from>
    <xdr:to>
      <xdr:col>0</xdr:col>
      <xdr:colOff>2112818</xdr:colOff>
      <xdr:row>146</xdr:row>
      <xdr:rowOff>67313</xdr:rowOff>
    </xdr:to>
    <xdr:pic>
      <xdr:nvPicPr>
        <xdr:cNvPr id="19" name="Picture 18" descr="Z5_2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909" y="36714546"/>
          <a:ext cx="1627909" cy="1383494"/>
        </a:xfrm>
        <a:prstGeom prst="rect">
          <a:avLst/>
        </a:prstGeom>
      </xdr:spPr>
    </xdr:pic>
    <xdr:clientData/>
  </xdr:twoCellAnchor>
  <xdr:twoCellAnchor editAs="oneCell">
    <xdr:from>
      <xdr:col>0</xdr:col>
      <xdr:colOff>635444</xdr:colOff>
      <xdr:row>254</xdr:row>
      <xdr:rowOff>209341</xdr:rowOff>
    </xdr:from>
    <xdr:to>
      <xdr:col>0</xdr:col>
      <xdr:colOff>2437867</xdr:colOff>
      <xdr:row>261</xdr:row>
      <xdr:rowOff>99914</xdr:rowOff>
    </xdr:to>
    <xdr:pic>
      <xdr:nvPicPr>
        <xdr:cNvPr id="18" name="Picture 17" descr="Z7_1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5444" y="54726977"/>
          <a:ext cx="1802423" cy="1587754"/>
        </a:xfrm>
        <a:prstGeom prst="rect">
          <a:avLst/>
        </a:prstGeom>
      </xdr:spPr>
    </xdr:pic>
    <xdr:clientData/>
  </xdr:twoCellAnchor>
  <xdr:twoCellAnchor editAs="oneCell">
    <xdr:from>
      <xdr:col>0</xdr:col>
      <xdr:colOff>398319</xdr:colOff>
      <xdr:row>80</xdr:row>
      <xdr:rowOff>103907</xdr:rowOff>
    </xdr:from>
    <xdr:to>
      <xdr:col>0</xdr:col>
      <xdr:colOff>2268683</xdr:colOff>
      <xdr:row>86</xdr:row>
      <xdr:rowOff>226026</xdr:rowOff>
    </xdr:to>
    <xdr:pic>
      <xdr:nvPicPr>
        <xdr:cNvPr id="13" name="Picture 12" descr="Nikon Zfc_1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319" y="21249407"/>
          <a:ext cx="1870364" cy="1589546"/>
        </a:xfrm>
        <a:prstGeom prst="rect">
          <a:avLst/>
        </a:prstGeom>
      </xdr:spPr>
    </xdr:pic>
    <xdr:clientData/>
  </xdr:twoCellAnchor>
  <xdr:twoCellAnchor editAs="oneCell">
    <xdr:from>
      <xdr:col>0</xdr:col>
      <xdr:colOff>450273</xdr:colOff>
      <xdr:row>314</xdr:row>
      <xdr:rowOff>65788</xdr:rowOff>
    </xdr:from>
    <xdr:to>
      <xdr:col>0</xdr:col>
      <xdr:colOff>2251363</xdr:colOff>
      <xdr:row>320</xdr:row>
      <xdr:rowOff>53426</xdr:rowOff>
    </xdr:to>
    <xdr:pic>
      <xdr:nvPicPr>
        <xdr:cNvPr id="20" name="Picture 19" descr="Z9_1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0273" y="69355833"/>
          <a:ext cx="1801090" cy="1442365"/>
        </a:xfrm>
        <a:prstGeom prst="rect">
          <a:avLst/>
        </a:prstGeom>
      </xdr:spPr>
    </xdr:pic>
    <xdr:clientData/>
  </xdr:twoCellAnchor>
  <xdr:twoCellAnchor editAs="oneCell">
    <xdr:from>
      <xdr:col>0</xdr:col>
      <xdr:colOff>450272</xdr:colOff>
      <xdr:row>15</xdr:row>
      <xdr:rowOff>98360</xdr:rowOff>
    </xdr:from>
    <xdr:to>
      <xdr:col>0</xdr:col>
      <xdr:colOff>2286000</xdr:colOff>
      <xdr:row>20</xdr:row>
      <xdr:rowOff>59721</xdr:rowOff>
    </xdr:to>
    <xdr:pic>
      <xdr:nvPicPr>
        <xdr:cNvPr id="592897" name="Picture 1">
          <a:extLst>
            <a:ext uri="{FF2B5EF4-FFF2-40B4-BE49-F238E27FC236}">
              <a16:creationId xmlns:a16="http://schemas.microsoft.com/office/drawing/2014/main" id="{00000000-0008-0000-0100-0000010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50272" y="4982087"/>
          <a:ext cx="1835728" cy="1260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5992091</xdr:colOff>
      <xdr:row>9</xdr:row>
      <xdr:rowOff>121227</xdr:rowOff>
    </xdr:from>
    <xdr:to>
      <xdr:col>2</xdr:col>
      <xdr:colOff>7046768</xdr:colOff>
      <xdr:row>11</xdr:row>
      <xdr:rowOff>181661</xdr:rowOff>
    </xdr:to>
    <xdr:pic>
      <xdr:nvPicPr>
        <xdr:cNvPr id="21" name="Picture 5824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2590318" y="2822863"/>
          <a:ext cx="1054677" cy="5799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332755</xdr:colOff>
      <xdr:row>289</xdr:row>
      <xdr:rowOff>40820</xdr:rowOff>
    </xdr:from>
    <xdr:to>
      <xdr:col>0</xdr:col>
      <xdr:colOff>2090286</xdr:colOff>
      <xdr:row>295</xdr:row>
      <xdr:rowOff>18181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2755" y="63252184"/>
          <a:ext cx="1757531" cy="14320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4433455</xdr:colOff>
      <xdr:row>279</xdr:row>
      <xdr:rowOff>103910</xdr:rowOff>
    </xdr:from>
    <xdr:to>
      <xdr:col>2</xdr:col>
      <xdr:colOff>7090299</xdr:colOff>
      <xdr:row>280</xdr:row>
      <xdr:rowOff>329047</xdr:rowOff>
    </xdr:to>
    <xdr:pic>
      <xdr:nvPicPr>
        <xdr:cNvPr id="592898" name="Picture 2">
          <a:extLst>
            <a:ext uri="{FF2B5EF4-FFF2-40B4-BE49-F238E27FC236}">
              <a16:creationId xmlns:a16="http://schemas.microsoft.com/office/drawing/2014/main" id="{00000000-0008-0000-0100-0000020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1031682" y="44819455"/>
          <a:ext cx="2656844" cy="57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4537364</xdr:colOff>
      <xdr:row>305</xdr:row>
      <xdr:rowOff>190500</xdr:rowOff>
    </xdr:from>
    <xdr:to>
      <xdr:col>2</xdr:col>
      <xdr:colOff>7031182</xdr:colOff>
      <xdr:row>307</xdr:row>
      <xdr:rowOff>229323</xdr:rowOff>
    </xdr:to>
    <xdr:pic>
      <xdr:nvPicPr>
        <xdr:cNvPr id="592899" name="Picture 3">
          <a:extLst>
            <a:ext uri="{FF2B5EF4-FFF2-40B4-BE49-F238E27FC236}">
              <a16:creationId xmlns:a16="http://schemas.microsoft.com/office/drawing/2014/main" id="{00000000-0008-0000-0100-0000030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1135591" y="51435000"/>
          <a:ext cx="2493818" cy="5364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4346864</xdr:colOff>
      <xdr:row>249</xdr:row>
      <xdr:rowOff>225137</xdr:rowOff>
    </xdr:from>
    <xdr:to>
      <xdr:col>2</xdr:col>
      <xdr:colOff>7003708</xdr:colOff>
      <xdr:row>252</xdr:row>
      <xdr:rowOff>69273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0945091" y="38151955"/>
          <a:ext cx="2656844" cy="57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277093</xdr:colOff>
      <xdr:row>220</xdr:row>
      <xdr:rowOff>187833</xdr:rowOff>
    </xdr:from>
    <xdr:to>
      <xdr:col>0</xdr:col>
      <xdr:colOff>2265355</xdr:colOff>
      <xdr:row>226</xdr:row>
      <xdr:rowOff>225135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E6E6E6"/>
            </a:clrFrom>
            <a:clrTo>
              <a:srgbClr val="E6E6E6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77093" y="49163651"/>
          <a:ext cx="1988262" cy="1492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4675910</xdr:colOff>
      <xdr:row>222</xdr:row>
      <xdr:rowOff>121228</xdr:rowOff>
    </xdr:from>
    <xdr:to>
      <xdr:col>2</xdr:col>
      <xdr:colOff>7332754</xdr:colOff>
      <xdr:row>224</xdr:row>
      <xdr:rowOff>207819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9282546" y="41026773"/>
          <a:ext cx="2656844" cy="57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329045</xdr:colOff>
      <xdr:row>168</xdr:row>
      <xdr:rowOff>0</xdr:rowOff>
    </xdr:from>
    <xdr:to>
      <xdr:col>0</xdr:col>
      <xdr:colOff>2260785</xdr:colOff>
      <xdr:row>173</xdr:row>
      <xdr:rowOff>190500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329045" y="35554227"/>
          <a:ext cx="1931740" cy="14027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311728</xdr:colOff>
      <xdr:row>51</xdr:row>
      <xdr:rowOff>17318</xdr:rowOff>
    </xdr:from>
    <xdr:to>
      <xdr:col>0</xdr:col>
      <xdr:colOff>2238748</xdr:colOff>
      <xdr:row>56</xdr:row>
      <xdr:rowOff>138545</xdr:rowOff>
    </xdr:to>
    <xdr:pic>
      <xdr:nvPicPr>
        <xdr:cNvPr id="593153" name="Picture 257">
          <a:extLst>
            <a:ext uri="{FF2B5EF4-FFF2-40B4-BE49-F238E27FC236}">
              <a16:creationId xmlns:a16="http://schemas.microsoft.com/office/drawing/2014/main" id="{00000000-0008-0000-0100-0000010D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311728" y="14252863"/>
          <a:ext cx="1927020" cy="1420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450273</xdr:colOff>
      <xdr:row>109</xdr:row>
      <xdr:rowOff>63721</xdr:rowOff>
    </xdr:from>
    <xdr:to>
      <xdr:col>0</xdr:col>
      <xdr:colOff>2060864</xdr:colOff>
      <xdr:row>114</xdr:row>
      <xdr:rowOff>142642</xdr:rowOff>
    </xdr:to>
    <xdr:pic>
      <xdr:nvPicPr>
        <xdr:cNvPr id="592985" name="Picture 89">
          <a:extLst>
            <a:ext uri="{FF2B5EF4-FFF2-40B4-BE49-F238E27FC236}">
              <a16:creationId xmlns:a16="http://schemas.microsoft.com/office/drawing/2014/main" id="{00000000-0008-0000-0100-0000590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50273" y="29331448"/>
          <a:ext cx="1610591" cy="12911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311727</xdr:colOff>
      <xdr:row>227</xdr:row>
      <xdr:rowOff>34636</xdr:rowOff>
    </xdr:from>
    <xdr:to>
      <xdr:col>0</xdr:col>
      <xdr:colOff>2303318</xdr:colOff>
      <xdr:row>233</xdr:row>
      <xdr:rowOff>100760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338EEB-31D6-2E86-FEF1-F2AD4C947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1727" y="50707636"/>
          <a:ext cx="1991591" cy="1520851"/>
        </a:xfrm>
        <a:prstGeom prst="rect">
          <a:avLst/>
        </a:prstGeom>
      </xdr:spPr>
    </xdr:pic>
    <xdr:clientData/>
  </xdr:twoCellAnchor>
  <xdr:twoCellAnchor editAs="oneCell">
    <xdr:from>
      <xdr:col>0</xdr:col>
      <xdr:colOff>398317</xdr:colOff>
      <xdr:row>194</xdr:row>
      <xdr:rowOff>86591</xdr:rowOff>
    </xdr:from>
    <xdr:to>
      <xdr:col>0</xdr:col>
      <xdr:colOff>2166464</xdr:colOff>
      <xdr:row>199</xdr:row>
      <xdr:rowOff>34223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31D2404-ECED-3996-56D9-590936CCA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8317" y="49304864"/>
          <a:ext cx="1768147" cy="1159905"/>
        </a:xfrm>
        <a:prstGeom prst="rect">
          <a:avLst/>
        </a:prstGeom>
      </xdr:spPr>
    </xdr:pic>
    <xdr:clientData/>
  </xdr:twoCellAnchor>
  <xdr:twoCellAnchor editAs="oneCell">
    <xdr:from>
      <xdr:col>0</xdr:col>
      <xdr:colOff>484910</xdr:colOff>
      <xdr:row>199</xdr:row>
      <xdr:rowOff>155865</xdr:rowOff>
    </xdr:from>
    <xdr:to>
      <xdr:col>0</xdr:col>
      <xdr:colOff>2182091</xdr:colOff>
      <xdr:row>204</xdr:row>
      <xdr:rowOff>15255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D2A84F4-F78A-7A16-75BA-1C45E224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84910" y="50586410"/>
          <a:ext cx="1697181" cy="10716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68038</xdr:rowOff>
    </xdr:from>
    <xdr:to>
      <xdr:col>0</xdr:col>
      <xdr:colOff>2299607</xdr:colOff>
      <xdr:row>4</xdr:row>
      <xdr:rowOff>32025</xdr:rowOff>
    </xdr:to>
    <xdr:pic>
      <xdr:nvPicPr>
        <xdr:cNvPr id="608284" name="Picture 1210">
          <a:extLst>
            <a:ext uri="{FF2B5EF4-FFF2-40B4-BE49-F238E27FC236}">
              <a16:creationId xmlns:a16="http://schemas.microsoft.com/office/drawing/2014/main" id="{00000000-0008-0000-0200-00001C48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0000" contrast="40000"/>
        </a:blip>
        <a:srcRect/>
        <a:stretch>
          <a:fillRect/>
        </a:stretch>
      </xdr:blipFill>
      <xdr:spPr bwMode="auto">
        <a:xfrm>
          <a:off x="190500" y="272145"/>
          <a:ext cx="2109107" cy="4674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176893</xdr:colOff>
      <xdr:row>4</xdr:row>
      <xdr:rowOff>229960</xdr:rowOff>
    </xdr:from>
    <xdr:to>
      <xdr:col>0</xdr:col>
      <xdr:colOff>2139043</xdr:colOff>
      <xdr:row>4</xdr:row>
      <xdr:rowOff>506185</xdr:rowOff>
    </xdr:to>
    <xdr:pic>
      <xdr:nvPicPr>
        <xdr:cNvPr id="608285" name="Picture 1211">
          <a:extLst>
            <a:ext uri="{FF2B5EF4-FFF2-40B4-BE49-F238E27FC236}">
              <a16:creationId xmlns:a16="http://schemas.microsoft.com/office/drawing/2014/main" id="{00000000-0008-0000-0200-00001D48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10000" contrast="40000"/>
        </a:blip>
        <a:srcRect b="12726"/>
        <a:stretch>
          <a:fillRect/>
        </a:stretch>
      </xdr:blipFill>
      <xdr:spPr bwMode="auto">
        <a:xfrm>
          <a:off x="176893" y="937531"/>
          <a:ext cx="196215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1891393</xdr:colOff>
      <xdr:row>1</xdr:row>
      <xdr:rowOff>40822</xdr:rowOff>
    </xdr:from>
    <xdr:to>
      <xdr:col>1</xdr:col>
      <xdr:colOff>3005818</xdr:colOff>
      <xdr:row>4</xdr:row>
      <xdr:rowOff>307522</xdr:rowOff>
    </xdr:to>
    <xdr:pic>
      <xdr:nvPicPr>
        <xdr:cNvPr id="608301" name="Picture 6" descr="Logo SiS">
          <a:extLst>
            <a:ext uri="{FF2B5EF4-FFF2-40B4-BE49-F238E27FC236}">
              <a16:creationId xmlns:a16="http://schemas.microsoft.com/office/drawing/2014/main" id="{00000000-0008-0000-0200-00002D48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218214" y="244929"/>
          <a:ext cx="1114425" cy="770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1</xdr:row>
      <xdr:rowOff>81644</xdr:rowOff>
    </xdr:from>
    <xdr:to>
      <xdr:col>0</xdr:col>
      <xdr:colOff>2122714</xdr:colOff>
      <xdr:row>4</xdr:row>
      <xdr:rowOff>45631</xdr:rowOff>
    </xdr:to>
    <xdr:pic>
      <xdr:nvPicPr>
        <xdr:cNvPr id="2" name="Picture 12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0000" contrast="40000"/>
        </a:blip>
        <a:srcRect/>
        <a:stretch>
          <a:fillRect/>
        </a:stretch>
      </xdr:blipFill>
      <xdr:spPr bwMode="auto">
        <a:xfrm>
          <a:off x="149678" y="285751"/>
          <a:ext cx="1973036" cy="4674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1891393</xdr:colOff>
      <xdr:row>1</xdr:row>
      <xdr:rowOff>40822</xdr:rowOff>
    </xdr:from>
    <xdr:to>
      <xdr:col>1</xdr:col>
      <xdr:colOff>1891393</xdr:colOff>
      <xdr:row>4</xdr:row>
      <xdr:rowOff>307522</xdr:rowOff>
    </xdr:to>
    <xdr:pic>
      <xdr:nvPicPr>
        <xdr:cNvPr id="4" name="Picture 6" descr="Logo SiS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15493" y="240847"/>
          <a:ext cx="11144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2381250</xdr:colOff>
      <xdr:row>0</xdr:row>
      <xdr:rowOff>0</xdr:rowOff>
    </xdr:from>
    <xdr:to>
      <xdr:col>1</xdr:col>
      <xdr:colOff>2381250</xdr:colOff>
      <xdr:row>1</xdr:row>
      <xdr:rowOff>87086</xdr:rowOff>
    </xdr:to>
    <xdr:pic>
      <xdr:nvPicPr>
        <xdr:cNvPr id="560924" name="Picture 1212">
          <a:extLst>
            <a:ext uri="{FF2B5EF4-FFF2-40B4-BE49-F238E27FC236}">
              <a16:creationId xmlns:a16="http://schemas.microsoft.com/office/drawing/2014/main" id="{00000000-0008-0000-0500-00001C8F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20000"/>
        </a:blip>
        <a:srcRect/>
        <a:stretch>
          <a:fillRect/>
        </a:stretch>
      </xdr:blipFill>
      <xdr:spPr bwMode="auto">
        <a:xfrm>
          <a:off x="3733800" y="0"/>
          <a:ext cx="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2381250</xdr:colOff>
      <xdr:row>0</xdr:row>
      <xdr:rowOff>0</xdr:rowOff>
    </xdr:from>
    <xdr:to>
      <xdr:col>1</xdr:col>
      <xdr:colOff>2381250</xdr:colOff>
      <xdr:row>1</xdr:row>
      <xdr:rowOff>87086</xdr:rowOff>
    </xdr:to>
    <xdr:pic>
      <xdr:nvPicPr>
        <xdr:cNvPr id="2" name="Picture 121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20000"/>
        </a:blip>
        <a:srcRect/>
        <a:stretch>
          <a:fillRect/>
        </a:stretch>
      </xdr:blipFill>
      <xdr:spPr bwMode="auto">
        <a:xfrm>
          <a:off x="3733800" y="0"/>
          <a:ext cx="0" cy="87766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ikon.co.th/th_TH/product/digital-compact-cameras/performance/coolpix-p950" TargetMode="External"/><Relationship Id="rId1" Type="http://schemas.openxmlformats.org/officeDocument/2006/relationships/hyperlink" Target="http://www.nikon.co.th/th_TH/product/digital-compact-cameras/performance/coolpix-p950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kon.co.th/mirrorless-z5ii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nikon.co.th/th_TH/product/mirrorless-cameras/z-7" TargetMode="External"/><Relationship Id="rId7" Type="http://schemas.openxmlformats.org/officeDocument/2006/relationships/hyperlink" Target="https://imaging.nikon.com/imaging/lineup/mirrorless/z50_2/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://www.nikon.co.th/th_TH/product/mirrorless-cameras/z-fc" TargetMode="External"/><Relationship Id="rId1" Type="http://schemas.openxmlformats.org/officeDocument/2006/relationships/hyperlink" Target="http://www.nikon.co.th/th_TH/product/mirrorless-cameras/z-5" TargetMode="External"/><Relationship Id="rId6" Type="http://schemas.openxmlformats.org/officeDocument/2006/relationships/hyperlink" Target="https://www.nikon.co.th/z6iii-body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www.nikon.co.th/z-f-nikkor-z-40mm-f-2-se" TargetMode="External"/><Relationship Id="rId10" Type="http://schemas.openxmlformats.org/officeDocument/2006/relationships/hyperlink" Target="https://www.nikon.co.th/zr-body" TargetMode="External"/><Relationship Id="rId4" Type="http://schemas.openxmlformats.org/officeDocument/2006/relationships/hyperlink" Target="https://www.nikon.co.th/mirrorless-z-8" TargetMode="External"/><Relationship Id="rId9" Type="http://schemas.openxmlformats.org/officeDocument/2006/relationships/hyperlink" Target="https://www.nikon.co.th/z-30-nikkor-z-16-50mm-vr" TargetMode="External"/><Relationship Id="rId1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11F6-D15A-4A6C-83BF-C3AA73F565BD}">
  <sheetPr>
    <tabColor theme="9" tint="0.59999389629810485"/>
  </sheetPr>
  <dimension ref="A1:W462"/>
  <sheetViews>
    <sheetView topLeftCell="D1" zoomScale="85" zoomScaleNormal="85" workbookViewId="0">
      <pane xSplit="6" ySplit="1" topLeftCell="J2" activePane="bottomRight" state="frozen"/>
      <selection activeCell="D1" sqref="D1"/>
      <selection pane="topRight" activeCell="L1" sqref="L1"/>
      <selection pane="bottomLeft" activeCell="D2" sqref="D2"/>
      <selection pane="bottomRight" activeCell="J1" sqref="J1:J1048576"/>
    </sheetView>
  </sheetViews>
  <sheetFormatPr baseColWidth="10" defaultColWidth="32.83203125" defaultRowHeight="15"/>
  <cols>
    <col min="1" max="1" width="30.5" hidden="1" customWidth="1"/>
    <col min="2" max="3" width="25.5" hidden="1" customWidth="1"/>
    <col min="4" max="4" width="8.1640625" bestFit="1" customWidth="1"/>
    <col min="5" max="5" width="20.5" customWidth="1"/>
    <col min="6" max="6" width="53.5" customWidth="1"/>
    <col min="7" max="7" width="21" customWidth="1"/>
    <col min="8" max="8" width="19.5" bestFit="1" customWidth="1"/>
    <col min="9" max="9" width="18.33203125" bestFit="1" customWidth="1"/>
    <col min="10" max="10" width="24.5" style="254" customWidth="1"/>
    <col min="11" max="11" width="18.33203125" style="255" bestFit="1" customWidth="1"/>
    <col min="12" max="12" width="23.33203125" style="254" customWidth="1"/>
    <col min="13" max="13" width="26.5" style="256" bestFit="1" customWidth="1"/>
    <col min="14" max="14" width="28.1640625" bestFit="1" customWidth="1"/>
    <col min="15" max="15" width="7" bestFit="1" customWidth="1"/>
    <col min="16" max="16" width="19.5" bestFit="1" customWidth="1"/>
    <col min="17" max="17" width="15.33203125" bestFit="1" customWidth="1"/>
    <col min="18" max="18" width="20.5" bestFit="1" customWidth="1"/>
    <col min="19" max="19" width="22.1640625" customWidth="1"/>
    <col min="20" max="20" width="11.33203125" bestFit="1" customWidth="1"/>
    <col min="21" max="21" width="11.5" style="257" bestFit="1" customWidth="1"/>
    <col min="22" max="22" width="11.33203125" style="257" bestFit="1" customWidth="1"/>
    <col min="23" max="23" width="20.5" style="257" bestFit="1" customWidth="1"/>
  </cols>
  <sheetData>
    <row r="1" spans="1:23" ht="35.25" customHeight="1">
      <c r="A1" s="231" t="s">
        <v>1222</v>
      </c>
      <c r="B1" s="231" t="s">
        <v>1223</v>
      </c>
      <c r="C1" s="231" t="s">
        <v>1224</v>
      </c>
      <c r="D1" s="232" t="s">
        <v>1225</v>
      </c>
      <c r="E1" s="232" t="s">
        <v>1226</v>
      </c>
      <c r="F1" s="232" t="s">
        <v>1227</v>
      </c>
      <c r="G1" s="232" t="s">
        <v>1228</v>
      </c>
      <c r="H1" s="233" t="s">
        <v>1229</v>
      </c>
      <c r="I1" s="234" t="s">
        <v>1230</v>
      </c>
      <c r="J1" s="235" t="s">
        <v>1231</v>
      </c>
      <c r="K1" s="235" t="s">
        <v>1232</v>
      </c>
      <c r="L1" s="235" t="s">
        <v>1233</v>
      </c>
      <c r="M1" s="236" t="s">
        <v>1234</v>
      </c>
      <c r="N1" s="236" t="s">
        <v>1235</v>
      </c>
      <c r="O1" s="231" t="s">
        <v>1236</v>
      </c>
      <c r="P1" s="231" t="s">
        <v>1237</v>
      </c>
      <c r="Q1" s="231" t="s">
        <v>0</v>
      </c>
      <c r="R1" s="231" t="s">
        <v>1238</v>
      </c>
      <c r="S1" s="231" t="s">
        <v>1239</v>
      </c>
      <c r="T1" s="231" t="s">
        <v>1240</v>
      </c>
      <c r="U1" s="237" t="s">
        <v>1241</v>
      </c>
      <c r="V1" s="237" t="s">
        <v>1242</v>
      </c>
      <c r="W1" s="238" t="s">
        <v>1243</v>
      </c>
    </row>
    <row r="2" spans="1:23" ht="16">
      <c r="A2" s="239" t="s">
        <v>1244</v>
      </c>
      <c r="B2" s="239" t="s">
        <v>1245</v>
      </c>
      <c r="C2" s="239"/>
      <c r="D2" s="239" t="s">
        <v>1261</v>
      </c>
      <c r="E2" s="239" t="s">
        <v>1101</v>
      </c>
      <c r="F2" s="239" t="s">
        <v>1051</v>
      </c>
      <c r="G2" s="239" t="s">
        <v>1246</v>
      </c>
      <c r="H2" s="240">
        <v>26900</v>
      </c>
      <c r="I2" s="241">
        <f>H2/1.07</f>
        <v>25140.186915887851</v>
      </c>
      <c r="J2" s="242"/>
      <c r="K2" s="243"/>
      <c r="L2" s="242"/>
      <c r="M2" s="244"/>
      <c r="N2" s="239"/>
      <c r="O2" s="245" t="s">
        <v>1247</v>
      </c>
      <c r="P2" s="239"/>
      <c r="Q2" s="245" t="s">
        <v>1248</v>
      </c>
      <c r="R2" s="246" t="s">
        <v>1249</v>
      </c>
      <c r="S2" s="247"/>
      <c r="T2" s="248"/>
      <c r="U2" s="248"/>
      <c r="V2" s="248"/>
      <c r="W2" s="248"/>
    </row>
    <row r="3" spans="1:23" ht="16">
      <c r="A3" s="239" t="s">
        <v>1244</v>
      </c>
      <c r="B3" s="239" t="s">
        <v>1245</v>
      </c>
      <c r="C3" s="239"/>
      <c r="D3" s="239" t="s">
        <v>1261</v>
      </c>
      <c r="E3" s="239" t="s">
        <v>1147</v>
      </c>
      <c r="F3" s="239" t="s">
        <v>1148</v>
      </c>
      <c r="G3" s="239" t="s">
        <v>1246</v>
      </c>
      <c r="H3" s="240">
        <v>41000</v>
      </c>
      <c r="I3" s="241">
        <f t="shared" ref="I3:I67" si="0">H3/1.07</f>
        <v>38317.757009345791</v>
      </c>
      <c r="J3" s="242"/>
      <c r="K3" s="243"/>
      <c r="L3" s="242"/>
      <c r="M3" s="244"/>
      <c r="N3" s="246"/>
      <c r="O3" s="245" t="s">
        <v>1247</v>
      </c>
      <c r="P3" s="239"/>
      <c r="Q3" s="245" t="s">
        <v>1248</v>
      </c>
      <c r="R3" s="246" t="s">
        <v>1249</v>
      </c>
      <c r="S3" s="247"/>
      <c r="T3" s="248"/>
      <c r="U3" s="248"/>
      <c r="V3" s="248"/>
      <c r="W3" s="248"/>
    </row>
    <row r="4" spans="1:23" ht="16">
      <c r="A4" s="239" t="s">
        <v>1244</v>
      </c>
      <c r="B4" s="239" t="s">
        <v>1250</v>
      </c>
      <c r="C4" s="239"/>
      <c r="D4" s="239" t="s">
        <v>1261</v>
      </c>
      <c r="E4" s="239" t="s">
        <v>993</v>
      </c>
      <c r="F4" s="239" t="s">
        <v>747</v>
      </c>
      <c r="G4" s="239" t="s">
        <v>1246</v>
      </c>
      <c r="H4" s="240">
        <v>28990</v>
      </c>
      <c r="I4" s="241">
        <f t="shared" si="0"/>
        <v>27093.457943925234</v>
      </c>
      <c r="J4" s="242"/>
      <c r="K4" s="243"/>
      <c r="L4" s="242"/>
      <c r="M4" s="244"/>
      <c r="N4" s="239"/>
      <c r="O4" s="245" t="s">
        <v>1247</v>
      </c>
      <c r="P4" s="239"/>
      <c r="Q4" s="245" t="s">
        <v>1248</v>
      </c>
      <c r="R4" s="246" t="s">
        <v>1069</v>
      </c>
      <c r="S4" s="247"/>
      <c r="T4" s="248"/>
      <c r="U4" s="248"/>
      <c r="V4" s="248"/>
      <c r="W4" s="248"/>
    </row>
    <row r="5" spans="1:23" ht="16">
      <c r="A5" s="239" t="s">
        <v>1244</v>
      </c>
      <c r="B5" s="239" t="s">
        <v>1250</v>
      </c>
      <c r="C5" s="239"/>
      <c r="D5" s="239" t="s">
        <v>1261</v>
      </c>
      <c r="E5" s="239" t="s">
        <v>851</v>
      </c>
      <c r="F5" s="239" t="s">
        <v>747</v>
      </c>
      <c r="G5" s="239" t="s">
        <v>1246</v>
      </c>
      <c r="H5" s="240">
        <v>28990</v>
      </c>
      <c r="I5" s="241">
        <f t="shared" ref="I5" si="1">H5/1.07</f>
        <v>27093.457943925234</v>
      </c>
      <c r="J5" s="242"/>
      <c r="K5" s="243"/>
      <c r="L5" s="242"/>
      <c r="M5" s="244"/>
      <c r="N5" s="239"/>
      <c r="O5" s="245" t="s">
        <v>1247</v>
      </c>
      <c r="P5" s="239"/>
      <c r="Q5" s="245" t="s">
        <v>1248</v>
      </c>
      <c r="R5" s="246" t="s">
        <v>1069</v>
      </c>
      <c r="S5" s="247"/>
      <c r="T5" s="248"/>
      <c r="U5" s="248"/>
      <c r="V5" s="248"/>
      <c r="W5" s="248"/>
    </row>
    <row r="6" spans="1:23" ht="16">
      <c r="A6" s="239" t="s">
        <v>1244</v>
      </c>
      <c r="B6" s="239" t="s">
        <v>1250</v>
      </c>
      <c r="C6" s="239"/>
      <c r="D6" s="239" t="s">
        <v>1261</v>
      </c>
      <c r="E6" s="239" t="s">
        <v>1046</v>
      </c>
      <c r="F6" s="239" t="s">
        <v>748</v>
      </c>
      <c r="G6" s="239" t="s">
        <v>1246</v>
      </c>
      <c r="H6" s="240">
        <v>37990</v>
      </c>
      <c r="I6" s="241">
        <f t="shared" ref="I6:I52" si="2">H6/1.07</f>
        <v>35504.672897196258</v>
      </c>
      <c r="J6" s="242"/>
      <c r="K6" s="243"/>
      <c r="L6" s="242"/>
      <c r="M6" s="244"/>
      <c r="N6" s="239"/>
      <c r="O6" s="245" t="s">
        <v>1247</v>
      </c>
      <c r="P6" s="239"/>
      <c r="Q6" s="245" t="s">
        <v>1248</v>
      </c>
      <c r="R6" s="246" t="s">
        <v>1069</v>
      </c>
      <c r="S6" s="247"/>
      <c r="T6" s="248"/>
      <c r="U6" s="248"/>
      <c r="V6" s="248"/>
      <c r="W6" s="248"/>
    </row>
    <row r="7" spans="1:23" ht="16">
      <c r="A7" s="239" t="s">
        <v>1244</v>
      </c>
      <c r="B7" s="239" t="s">
        <v>1250</v>
      </c>
      <c r="C7" s="239"/>
      <c r="D7" s="239" t="s">
        <v>1261</v>
      </c>
      <c r="E7" s="239" t="s">
        <v>849</v>
      </c>
      <c r="F7" s="239" t="s">
        <v>748</v>
      </c>
      <c r="G7" s="239" t="s">
        <v>1246</v>
      </c>
      <c r="H7" s="240">
        <v>37990</v>
      </c>
      <c r="I7" s="241">
        <f t="shared" ref="I7" si="3">H7/1.07</f>
        <v>35504.672897196258</v>
      </c>
      <c r="J7" s="242"/>
      <c r="K7" s="243"/>
      <c r="L7" s="242"/>
      <c r="M7" s="244"/>
      <c r="N7" s="239"/>
      <c r="O7" s="245" t="s">
        <v>1247</v>
      </c>
      <c r="P7" s="239"/>
      <c r="Q7" s="245" t="s">
        <v>1248</v>
      </c>
      <c r="R7" s="246" t="s">
        <v>1069</v>
      </c>
      <c r="S7" s="247"/>
      <c r="T7" s="248"/>
      <c r="U7" s="248"/>
      <c r="V7" s="248"/>
      <c r="W7" s="248"/>
    </row>
    <row r="8" spans="1:23" ht="16">
      <c r="A8" s="239" t="s">
        <v>1244</v>
      </c>
      <c r="B8" s="239" t="s">
        <v>1250</v>
      </c>
      <c r="C8" s="239"/>
      <c r="D8" s="239" t="s">
        <v>1261</v>
      </c>
      <c r="E8" s="239" t="s">
        <v>1077</v>
      </c>
      <c r="F8" s="239" t="s">
        <v>749</v>
      </c>
      <c r="G8" s="239" t="s">
        <v>1246</v>
      </c>
      <c r="H8" s="240">
        <v>37990</v>
      </c>
      <c r="I8" s="241">
        <f t="shared" si="2"/>
        <v>35504.672897196258</v>
      </c>
      <c r="J8" s="242"/>
      <c r="K8" s="243"/>
      <c r="L8" s="242"/>
      <c r="M8" s="244"/>
      <c r="N8" s="239"/>
      <c r="O8" s="245" t="s">
        <v>1247</v>
      </c>
      <c r="P8" s="239"/>
      <c r="Q8" s="245" t="s">
        <v>1248</v>
      </c>
      <c r="R8" s="246" t="s">
        <v>1069</v>
      </c>
      <c r="S8" s="247"/>
      <c r="T8" s="248"/>
      <c r="U8" s="248"/>
      <c r="V8" s="248"/>
      <c r="W8" s="248"/>
    </row>
    <row r="9" spans="1:23" s="253" customFormat="1" ht="16">
      <c r="A9" s="239" t="s">
        <v>1244</v>
      </c>
      <c r="B9" s="239" t="s">
        <v>1250</v>
      </c>
      <c r="C9" s="249"/>
      <c r="D9" s="239" t="s">
        <v>1261</v>
      </c>
      <c r="E9" s="239" t="s">
        <v>768</v>
      </c>
      <c r="F9" s="239" t="s">
        <v>749</v>
      </c>
      <c r="G9" s="239" t="s">
        <v>1246</v>
      </c>
      <c r="H9" s="240">
        <v>37990</v>
      </c>
      <c r="I9" s="241">
        <f t="shared" ref="I9" si="4">H9/1.07</f>
        <v>35504.672897196258</v>
      </c>
      <c r="J9" s="242"/>
      <c r="K9" s="243"/>
      <c r="L9" s="242"/>
      <c r="M9" s="244"/>
      <c r="N9" s="249"/>
      <c r="O9" s="250" t="s">
        <v>1247</v>
      </c>
      <c r="P9" s="249"/>
      <c r="Q9" s="250" t="s">
        <v>1248</v>
      </c>
      <c r="R9" s="246" t="s">
        <v>1069</v>
      </c>
      <c r="S9" s="251"/>
      <c r="T9" s="252"/>
      <c r="U9" s="252"/>
      <c r="V9" s="252"/>
      <c r="W9" s="252"/>
    </row>
    <row r="10" spans="1:23" ht="16">
      <c r="A10" s="239" t="s">
        <v>1244</v>
      </c>
      <c r="B10" s="239" t="s">
        <v>1250</v>
      </c>
      <c r="C10" s="239"/>
      <c r="D10" s="239" t="s">
        <v>1261</v>
      </c>
      <c r="E10" s="239" t="s">
        <v>1129</v>
      </c>
      <c r="F10" s="239" t="s">
        <v>844</v>
      </c>
      <c r="G10" s="239" t="s">
        <v>1246</v>
      </c>
      <c r="H10" s="240">
        <v>37990</v>
      </c>
      <c r="I10" s="241">
        <f t="shared" si="2"/>
        <v>35504.672897196258</v>
      </c>
      <c r="J10" s="242"/>
      <c r="K10" s="243"/>
      <c r="L10" s="242"/>
      <c r="M10" s="244"/>
      <c r="N10" s="239"/>
      <c r="O10" s="245" t="s">
        <v>1247</v>
      </c>
      <c r="P10" s="239"/>
      <c r="Q10" s="245" t="s">
        <v>1248</v>
      </c>
      <c r="R10" s="246" t="s">
        <v>1249</v>
      </c>
      <c r="S10" s="247"/>
      <c r="T10" s="248"/>
      <c r="U10" s="248"/>
      <c r="V10" s="248"/>
      <c r="W10" s="248"/>
    </row>
    <row r="11" spans="1:23" ht="16">
      <c r="A11" s="239" t="s">
        <v>1244</v>
      </c>
      <c r="B11" s="239" t="s">
        <v>1250</v>
      </c>
      <c r="C11" s="239"/>
      <c r="D11" s="239" t="s">
        <v>1261</v>
      </c>
      <c r="E11" s="239" t="s">
        <v>843</v>
      </c>
      <c r="F11" s="239" t="s">
        <v>844</v>
      </c>
      <c r="G11" s="239" t="s">
        <v>1246</v>
      </c>
      <c r="H11" s="240">
        <v>37990</v>
      </c>
      <c r="I11" s="241">
        <f t="shared" ref="I11" si="5">H11/1.07</f>
        <v>35504.672897196258</v>
      </c>
      <c r="J11" s="242"/>
      <c r="K11" s="243"/>
      <c r="L11" s="242"/>
      <c r="M11" s="244"/>
      <c r="N11" s="239"/>
      <c r="O11" s="245" t="s">
        <v>1247</v>
      </c>
      <c r="P11" s="239"/>
      <c r="Q11" s="245" t="s">
        <v>1248</v>
      </c>
      <c r="R11" s="246" t="s">
        <v>1249</v>
      </c>
      <c r="S11" s="247"/>
      <c r="T11" s="248"/>
      <c r="U11" s="248"/>
      <c r="V11" s="248"/>
      <c r="W11" s="248"/>
    </row>
    <row r="12" spans="1:23" ht="16">
      <c r="A12" s="239" t="s">
        <v>1244</v>
      </c>
      <c r="B12" s="239" t="s">
        <v>1250</v>
      </c>
      <c r="C12" s="239"/>
      <c r="D12" s="239" t="s">
        <v>1261</v>
      </c>
      <c r="E12" s="239" t="s">
        <v>1118</v>
      </c>
      <c r="F12" s="239" t="s">
        <v>1082</v>
      </c>
      <c r="G12" s="239" t="s">
        <v>1246</v>
      </c>
      <c r="H12" s="240">
        <v>32900</v>
      </c>
      <c r="I12" s="241">
        <f t="shared" si="2"/>
        <v>30747.663551401867</v>
      </c>
      <c r="J12" s="242"/>
      <c r="K12" s="243"/>
      <c r="L12" s="242"/>
      <c r="M12" s="244"/>
      <c r="N12" s="239"/>
      <c r="O12" s="245" t="s">
        <v>1247</v>
      </c>
      <c r="P12" s="239"/>
      <c r="Q12" s="245" t="s">
        <v>1248</v>
      </c>
      <c r="R12" s="246" t="s">
        <v>1249</v>
      </c>
      <c r="S12" s="247"/>
      <c r="T12" s="248"/>
      <c r="U12" s="248"/>
      <c r="V12" s="248"/>
      <c r="W12" s="248"/>
    </row>
    <row r="13" spans="1:23" ht="16">
      <c r="A13" s="239" t="s">
        <v>1244</v>
      </c>
      <c r="B13" s="239" t="s">
        <v>1250</v>
      </c>
      <c r="C13" s="239"/>
      <c r="D13" s="239" t="s">
        <v>1261</v>
      </c>
      <c r="E13" s="239" t="s">
        <v>1081</v>
      </c>
      <c r="F13" s="239" t="s">
        <v>1082</v>
      </c>
      <c r="G13" s="239" t="s">
        <v>1246</v>
      </c>
      <c r="H13" s="240">
        <v>32900</v>
      </c>
      <c r="I13" s="241">
        <f t="shared" ref="I13" si="6">H13/1.07</f>
        <v>30747.663551401867</v>
      </c>
      <c r="J13" s="242"/>
      <c r="K13" s="243"/>
      <c r="L13" s="242"/>
      <c r="M13" s="244"/>
      <c r="N13" s="239"/>
      <c r="O13" s="245" t="s">
        <v>1247</v>
      </c>
      <c r="P13" s="239"/>
      <c r="Q13" s="245" t="s">
        <v>1248</v>
      </c>
      <c r="R13" s="246" t="s">
        <v>1249</v>
      </c>
      <c r="S13" s="247"/>
      <c r="T13" s="248"/>
      <c r="U13" s="248"/>
      <c r="V13" s="248"/>
      <c r="W13" s="248"/>
    </row>
    <row r="14" spans="1:23" ht="16">
      <c r="A14" s="239" t="s">
        <v>1244</v>
      </c>
      <c r="B14" s="239" t="s">
        <v>1250</v>
      </c>
      <c r="C14" s="239"/>
      <c r="D14" s="239" t="s">
        <v>1261</v>
      </c>
      <c r="E14" s="239" t="s">
        <v>1131</v>
      </c>
      <c r="F14" s="239" t="s">
        <v>1083</v>
      </c>
      <c r="G14" s="239" t="s">
        <v>1246</v>
      </c>
      <c r="H14" s="240">
        <v>37900</v>
      </c>
      <c r="I14" s="241">
        <f t="shared" si="2"/>
        <v>35420.560747663549</v>
      </c>
      <c r="J14" s="242"/>
      <c r="K14" s="243"/>
      <c r="L14" s="242"/>
      <c r="M14" s="244"/>
      <c r="N14" s="239"/>
      <c r="O14" s="245" t="s">
        <v>1247</v>
      </c>
      <c r="P14" s="239"/>
      <c r="Q14" s="245" t="s">
        <v>1248</v>
      </c>
      <c r="R14" s="246" t="s">
        <v>1069</v>
      </c>
      <c r="S14" s="247"/>
      <c r="T14" s="248"/>
      <c r="U14" s="248"/>
      <c r="V14" s="248"/>
      <c r="W14" s="248"/>
    </row>
    <row r="15" spans="1:23" ht="16">
      <c r="A15" s="239" t="s">
        <v>1244</v>
      </c>
      <c r="B15" s="239" t="s">
        <v>1250</v>
      </c>
      <c r="C15" s="239"/>
      <c r="D15" s="239" t="s">
        <v>1261</v>
      </c>
      <c r="E15" s="239" t="s">
        <v>1084</v>
      </c>
      <c r="F15" s="239" t="s">
        <v>1083</v>
      </c>
      <c r="G15" s="239" t="s">
        <v>1246</v>
      </c>
      <c r="H15" s="240">
        <v>37900</v>
      </c>
      <c r="I15" s="241">
        <f t="shared" ref="I15" si="7">H15/1.07</f>
        <v>35420.560747663549</v>
      </c>
      <c r="J15" s="242"/>
      <c r="K15" s="243"/>
      <c r="L15" s="242"/>
      <c r="M15" s="244"/>
      <c r="N15" s="239"/>
      <c r="O15" s="245" t="s">
        <v>1247</v>
      </c>
      <c r="P15" s="239"/>
      <c r="Q15" s="245" t="s">
        <v>1248</v>
      </c>
      <c r="R15" s="246" t="s">
        <v>1069</v>
      </c>
      <c r="S15" s="247"/>
      <c r="T15" s="248"/>
      <c r="U15" s="248"/>
      <c r="V15" s="248"/>
      <c r="W15" s="248"/>
    </row>
    <row r="16" spans="1:23" ht="16">
      <c r="A16" s="239" t="s">
        <v>1244</v>
      </c>
      <c r="B16" s="239" t="s">
        <v>1250</v>
      </c>
      <c r="C16" s="239"/>
      <c r="D16" s="239" t="s">
        <v>1261</v>
      </c>
      <c r="E16" s="239" t="s">
        <v>1132</v>
      </c>
      <c r="F16" s="239" t="s">
        <v>1086</v>
      </c>
      <c r="G16" s="239" t="s">
        <v>1246</v>
      </c>
      <c r="H16" s="240">
        <v>47500</v>
      </c>
      <c r="I16" s="241">
        <f t="shared" si="2"/>
        <v>44392.523364485976</v>
      </c>
      <c r="J16" s="242"/>
      <c r="K16" s="243"/>
      <c r="L16" s="242"/>
      <c r="M16" s="244"/>
      <c r="N16" s="239"/>
      <c r="O16" s="245" t="s">
        <v>1247</v>
      </c>
      <c r="P16" s="239"/>
      <c r="Q16" s="245" t="s">
        <v>1248</v>
      </c>
      <c r="R16" s="246" t="s">
        <v>1249</v>
      </c>
      <c r="S16" s="247"/>
      <c r="T16" s="248"/>
      <c r="U16" s="248"/>
      <c r="V16" s="248"/>
      <c r="W16" s="248"/>
    </row>
    <row r="17" spans="1:23" ht="16">
      <c r="A17" s="239" t="s">
        <v>1244</v>
      </c>
      <c r="B17" s="239" t="s">
        <v>1250</v>
      </c>
      <c r="C17" s="239"/>
      <c r="D17" s="239" t="s">
        <v>1261</v>
      </c>
      <c r="E17" s="239" t="s">
        <v>1130</v>
      </c>
      <c r="F17" s="239" t="s">
        <v>1086</v>
      </c>
      <c r="G17" s="239" t="s">
        <v>1246</v>
      </c>
      <c r="H17" s="240">
        <v>47500</v>
      </c>
      <c r="I17" s="241">
        <f t="shared" ref="I17" si="8">H17/1.07</f>
        <v>44392.523364485976</v>
      </c>
      <c r="J17" s="242"/>
      <c r="K17" s="243"/>
      <c r="L17" s="242"/>
      <c r="M17" s="244"/>
      <c r="N17" s="239"/>
      <c r="O17" s="245" t="s">
        <v>1247</v>
      </c>
      <c r="P17" s="239"/>
      <c r="Q17" s="245" t="s">
        <v>1248</v>
      </c>
      <c r="R17" s="246" t="s">
        <v>1249</v>
      </c>
      <c r="S17" s="247"/>
      <c r="T17" s="248"/>
      <c r="U17" s="248"/>
      <c r="V17" s="248"/>
      <c r="W17" s="248"/>
    </row>
    <row r="18" spans="1:23" ht="16">
      <c r="A18" s="239" t="s">
        <v>1244</v>
      </c>
      <c r="B18" s="239" t="s">
        <v>1250</v>
      </c>
      <c r="C18" s="239"/>
      <c r="D18" s="239" t="s">
        <v>1261</v>
      </c>
      <c r="E18" s="239" t="s">
        <v>1119</v>
      </c>
      <c r="F18" s="239" t="s">
        <v>1087</v>
      </c>
      <c r="G18" s="239" t="s">
        <v>1246</v>
      </c>
      <c r="H18" s="240">
        <v>47500</v>
      </c>
      <c r="I18" s="241">
        <f t="shared" si="2"/>
        <v>44392.523364485976</v>
      </c>
      <c r="J18" s="242"/>
      <c r="K18" s="243"/>
      <c r="L18" s="242"/>
      <c r="M18" s="244"/>
      <c r="N18" s="239"/>
      <c r="O18" s="245" t="s">
        <v>1247</v>
      </c>
      <c r="P18" s="239"/>
      <c r="Q18" s="245" t="s">
        <v>1248</v>
      </c>
      <c r="R18" s="246" t="s">
        <v>1249</v>
      </c>
      <c r="S18" s="247"/>
      <c r="T18" s="248"/>
      <c r="U18" s="248"/>
      <c r="V18" s="248"/>
      <c r="W18" s="248"/>
    </row>
    <row r="19" spans="1:23" ht="16">
      <c r="A19" s="239" t="s">
        <v>1244</v>
      </c>
      <c r="B19" s="239" t="s">
        <v>1250</v>
      </c>
      <c r="C19" s="239"/>
      <c r="D19" s="239" t="s">
        <v>1261</v>
      </c>
      <c r="E19" s="239" t="s">
        <v>1085</v>
      </c>
      <c r="F19" s="239" t="s">
        <v>1087</v>
      </c>
      <c r="G19" s="239" t="s">
        <v>1246</v>
      </c>
      <c r="H19" s="240">
        <v>47500</v>
      </c>
      <c r="I19" s="241">
        <f t="shared" ref="I19" si="9">H19/1.07</f>
        <v>44392.523364485976</v>
      </c>
      <c r="J19" s="242"/>
      <c r="K19" s="243"/>
      <c r="L19" s="242"/>
      <c r="M19" s="244"/>
      <c r="N19" s="239"/>
      <c r="O19" s="245" t="s">
        <v>1247</v>
      </c>
      <c r="P19" s="239"/>
      <c r="Q19" s="245" t="s">
        <v>1248</v>
      </c>
      <c r="R19" s="246" t="s">
        <v>1249</v>
      </c>
      <c r="S19" s="247"/>
      <c r="T19" s="248"/>
      <c r="U19" s="248"/>
      <c r="V19" s="248"/>
      <c r="W19" s="248"/>
    </row>
    <row r="20" spans="1:23" ht="16">
      <c r="A20" s="239" t="s">
        <v>1244</v>
      </c>
      <c r="B20" s="239" t="s">
        <v>1250</v>
      </c>
      <c r="C20" s="239"/>
      <c r="D20" s="239" t="s">
        <v>1261</v>
      </c>
      <c r="E20" s="239" t="s">
        <v>792</v>
      </c>
      <c r="F20" s="239" t="s">
        <v>614</v>
      </c>
      <c r="G20" s="239" t="s">
        <v>1246</v>
      </c>
      <c r="H20" s="240">
        <v>34900</v>
      </c>
      <c r="I20" s="241">
        <f t="shared" si="2"/>
        <v>32616.82242990654</v>
      </c>
      <c r="J20" s="242"/>
      <c r="K20" s="243"/>
      <c r="L20" s="242"/>
      <c r="M20" s="244"/>
      <c r="N20" s="239"/>
      <c r="O20" s="245" t="s">
        <v>1247</v>
      </c>
      <c r="P20" s="239"/>
      <c r="Q20" s="245" t="s">
        <v>1248</v>
      </c>
      <c r="R20" s="246" t="s">
        <v>1249</v>
      </c>
      <c r="S20" s="247"/>
      <c r="T20" s="248"/>
      <c r="U20" s="248"/>
      <c r="V20" s="248"/>
      <c r="W20" s="248"/>
    </row>
    <row r="21" spans="1:23" ht="16">
      <c r="A21" s="239" t="s">
        <v>1244</v>
      </c>
      <c r="B21" s="239" t="s">
        <v>1250</v>
      </c>
      <c r="C21" s="239"/>
      <c r="D21" s="239" t="s">
        <v>1261</v>
      </c>
      <c r="E21" s="239" t="s">
        <v>794</v>
      </c>
      <c r="F21" s="239" t="s">
        <v>615</v>
      </c>
      <c r="G21" s="239" t="s">
        <v>1246</v>
      </c>
      <c r="H21" s="240">
        <v>42900</v>
      </c>
      <c r="I21" s="241">
        <f t="shared" si="2"/>
        <v>40093.457943925234</v>
      </c>
      <c r="J21" s="242"/>
      <c r="K21" s="243"/>
      <c r="L21" s="242"/>
      <c r="M21" s="244"/>
      <c r="N21" s="239"/>
      <c r="O21" s="245" t="s">
        <v>1247</v>
      </c>
      <c r="P21" s="239"/>
      <c r="Q21" s="245" t="s">
        <v>1248</v>
      </c>
      <c r="R21" s="246" t="s">
        <v>1249</v>
      </c>
      <c r="S21" s="247"/>
      <c r="T21" s="248"/>
      <c r="U21" s="248"/>
      <c r="V21" s="248"/>
      <c r="W21" s="248"/>
    </row>
    <row r="22" spans="1:23" ht="16">
      <c r="A22" s="239" t="s">
        <v>1244</v>
      </c>
      <c r="B22" s="239" t="s">
        <v>1250</v>
      </c>
      <c r="C22" s="239"/>
      <c r="D22" s="239" t="s">
        <v>1261</v>
      </c>
      <c r="E22" s="239" t="s">
        <v>793</v>
      </c>
      <c r="F22" s="239" t="s">
        <v>616</v>
      </c>
      <c r="G22" s="239" t="s">
        <v>1246</v>
      </c>
      <c r="H22" s="240">
        <v>44900</v>
      </c>
      <c r="I22" s="241">
        <f t="shared" si="2"/>
        <v>41962.616822429904</v>
      </c>
      <c r="J22" s="242"/>
      <c r="K22" s="243"/>
      <c r="L22" s="242"/>
      <c r="M22" s="244"/>
      <c r="N22" s="239"/>
      <c r="O22" s="245" t="s">
        <v>1247</v>
      </c>
      <c r="P22" s="239"/>
      <c r="Q22" s="245" t="s">
        <v>1248</v>
      </c>
      <c r="R22" s="246" t="s">
        <v>1249</v>
      </c>
      <c r="S22" s="247"/>
      <c r="T22" s="248"/>
      <c r="U22" s="248"/>
      <c r="V22" s="248"/>
      <c r="W22" s="248"/>
    </row>
    <row r="23" spans="1:23" ht="16">
      <c r="A23" s="239" t="s">
        <v>1244</v>
      </c>
      <c r="B23" s="239" t="s">
        <v>1250</v>
      </c>
      <c r="C23" s="239"/>
      <c r="D23" s="239" t="s">
        <v>1261</v>
      </c>
      <c r="E23" s="239" t="s">
        <v>1102</v>
      </c>
      <c r="F23" s="239" t="s">
        <v>1106</v>
      </c>
      <c r="G23" s="239" t="s">
        <v>1246</v>
      </c>
      <c r="H23" s="240">
        <v>59900</v>
      </c>
      <c r="I23" s="241">
        <f t="shared" si="2"/>
        <v>55981.308411214952</v>
      </c>
      <c r="J23" s="242"/>
      <c r="K23" s="243"/>
      <c r="L23" s="242"/>
      <c r="M23" s="244"/>
      <c r="N23" s="239"/>
      <c r="O23" s="245" t="s">
        <v>1247</v>
      </c>
      <c r="P23" s="239"/>
      <c r="Q23" s="245" t="s">
        <v>1248</v>
      </c>
      <c r="R23" s="246" t="s">
        <v>1249</v>
      </c>
      <c r="S23" s="247"/>
      <c r="T23" s="248"/>
      <c r="U23" s="248"/>
      <c r="V23" s="248"/>
      <c r="W23" s="248"/>
    </row>
    <row r="24" spans="1:23" ht="16">
      <c r="A24" s="239" t="s">
        <v>1244</v>
      </c>
      <c r="B24" s="239" t="s">
        <v>1250</v>
      </c>
      <c r="C24" s="239"/>
      <c r="D24" s="239" t="s">
        <v>1261</v>
      </c>
      <c r="E24" s="239" t="s">
        <v>1104</v>
      </c>
      <c r="F24" s="239" t="s">
        <v>1107</v>
      </c>
      <c r="G24" s="239" t="s">
        <v>1246</v>
      </c>
      <c r="H24" s="240">
        <v>69900</v>
      </c>
      <c r="I24" s="241">
        <f t="shared" si="2"/>
        <v>65327.102803738315</v>
      </c>
      <c r="J24" s="242"/>
      <c r="K24" s="243"/>
      <c r="L24" s="242"/>
      <c r="M24" s="244"/>
      <c r="N24" s="239"/>
      <c r="O24" s="245" t="s">
        <v>1247</v>
      </c>
      <c r="P24" s="239"/>
      <c r="Q24" s="245" t="s">
        <v>1248</v>
      </c>
      <c r="R24" s="246" t="s">
        <v>1249</v>
      </c>
      <c r="S24" s="247"/>
      <c r="T24" s="248"/>
      <c r="U24" s="248"/>
      <c r="V24" s="248"/>
      <c r="W24" s="248"/>
    </row>
    <row r="25" spans="1:23" ht="16">
      <c r="A25" s="239" t="s">
        <v>1244</v>
      </c>
      <c r="B25" s="239" t="s">
        <v>1250</v>
      </c>
      <c r="C25" s="239"/>
      <c r="D25" s="239" t="s">
        <v>1261</v>
      </c>
      <c r="E25" s="239" t="s">
        <v>1103</v>
      </c>
      <c r="F25" s="239" t="s">
        <v>1108</v>
      </c>
      <c r="G25" s="239" t="s">
        <v>1246</v>
      </c>
      <c r="H25" s="240">
        <v>79900</v>
      </c>
      <c r="I25" s="241">
        <f t="shared" si="2"/>
        <v>74672.897196261678</v>
      </c>
      <c r="J25" s="242"/>
      <c r="K25" s="243"/>
      <c r="L25" s="242"/>
      <c r="M25" s="244"/>
      <c r="N25" s="239"/>
      <c r="O25" s="245" t="s">
        <v>1247</v>
      </c>
      <c r="P25" s="239"/>
      <c r="Q25" s="245" t="s">
        <v>1248</v>
      </c>
      <c r="R25" s="246" t="s">
        <v>1249</v>
      </c>
      <c r="S25" s="247"/>
      <c r="T25" s="248"/>
      <c r="U25" s="248"/>
      <c r="V25" s="248"/>
      <c r="W25" s="248"/>
    </row>
    <row r="26" spans="1:23" ht="16">
      <c r="A26" s="239" t="s">
        <v>1244</v>
      </c>
      <c r="B26" s="239" t="s">
        <v>1250</v>
      </c>
      <c r="C26" s="239"/>
      <c r="D26" s="239" t="s">
        <v>1261</v>
      </c>
      <c r="E26" s="239" t="s">
        <v>1282</v>
      </c>
      <c r="F26" s="239" t="s">
        <v>1220</v>
      </c>
      <c r="G26" s="239" t="s">
        <v>1246</v>
      </c>
      <c r="H26" s="240">
        <v>69900</v>
      </c>
      <c r="I26" s="241">
        <f t="shared" si="2"/>
        <v>65327.102803738315</v>
      </c>
      <c r="J26" s="242"/>
      <c r="K26" s="243"/>
      <c r="L26" s="242"/>
      <c r="M26" s="244"/>
      <c r="N26" s="239"/>
      <c r="O26" s="245" t="s">
        <v>1247</v>
      </c>
      <c r="P26" s="239"/>
      <c r="Q26" s="245" t="s">
        <v>1248</v>
      </c>
      <c r="R26" s="246" t="s">
        <v>1249</v>
      </c>
      <c r="S26" s="247"/>
      <c r="T26" s="248"/>
      <c r="U26" s="248"/>
      <c r="V26" s="248"/>
      <c r="W26" s="248"/>
    </row>
    <row r="27" spans="1:23" ht="16">
      <c r="A27" s="239" t="s">
        <v>1244</v>
      </c>
      <c r="B27" s="239" t="s">
        <v>1250</v>
      </c>
      <c r="C27" s="239"/>
      <c r="D27" s="239" t="s">
        <v>1261</v>
      </c>
      <c r="E27" s="239" t="s">
        <v>1105</v>
      </c>
      <c r="F27" s="239" t="s">
        <v>1109</v>
      </c>
      <c r="G27" s="239" t="s">
        <v>1246</v>
      </c>
      <c r="H27" s="240">
        <v>80900</v>
      </c>
      <c r="I27" s="241">
        <f t="shared" si="2"/>
        <v>75607.476635514016</v>
      </c>
      <c r="J27" s="242"/>
      <c r="K27" s="243"/>
      <c r="L27" s="242"/>
      <c r="M27" s="244"/>
      <c r="N27" s="239"/>
      <c r="O27" s="245" t="s">
        <v>1247</v>
      </c>
      <c r="P27" s="239"/>
      <c r="Q27" s="245" t="s">
        <v>1248</v>
      </c>
      <c r="R27" s="246" t="s">
        <v>1249</v>
      </c>
      <c r="S27" s="247"/>
      <c r="T27" s="248"/>
      <c r="U27" s="248"/>
      <c r="V27" s="248"/>
      <c r="W27" s="248"/>
    </row>
    <row r="28" spans="1:23" ht="16">
      <c r="A28" s="239" t="s">
        <v>1244</v>
      </c>
      <c r="B28" s="239" t="s">
        <v>1250</v>
      </c>
      <c r="C28" s="239"/>
      <c r="D28" s="239" t="s">
        <v>1261</v>
      </c>
      <c r="E28" s="239" t="s">
        <v>536</v>
      </c>
      <c r="F28" s="239" t="s">
        <v>541</v>
      </c>
      <c r="G28" s="239" t="s">
        <v>1246</v>
      </c>
      <c r="H28" s="240">
        <v>45900</v>
      </c>
      <c r="I28" s="241">
        <f t="shared" si="2"/>
        <v>42897.196261682242</v>
      </c>
      <c r="J28" s="242"/>
      <c r="K28" s="243"/>
      <c r="L28" s="242"/>
      <c r="M28" s="244"/>
      <c r="N28" s="239"/>
      <c r="O28" s="245" t="s">
        <v>1247</v>
      </c>
      <c r="P28" s="239"/>
      <c r="Q28" s="245" t="s">
        <v>1248</v>
      </c>
      <c r="R28" s="246" t="s">
        <v>1249</v>
      </c>
      <c r="S28" s="247"/>
      <c r="T28" s="248"/>
      <c r="U28" s="248"/>
      <c r="V28" s="248"/>
      <c r="W28" s="248"/>
    </row>
    <row r="29" spans="1:23" ht="16">
      <c r="A29" s="239" t="s">
        <v>1244</v>
      </c>
      <c r="B29" s="239" t="s">
        <v>1250</v>
      </c>
      <c r="C29" s="239"/>
      <c r="D29" s="239" t="s">
        <v>1261</v>
      </c>
      <c r="E29" s="239" t="s">
        <v>537</v>
      </c>
      <c r="F29" s="239" t="s">
        <v>540</v>
      </c>
      <c r="G29" s="239" t="s">
        <v>1246</v>
      </c>
      <c r="H29" s="240">
        <v>56900</v>
      </c>
      <c r="I29" s="241">
        <f t="shared" si="2"/>
        <v>53177.570093457944</v>
      </c>
      <c r="J29" s="242"/>
      <c r="K29" s="243"/>
      <c r="L29" s="242"/>
      <c r="M29" s="244"/>
      <c r="N29" s="239"/>
      <c r="O29" s="245" t="s">
        <v>1247</v>
      </c>
      <c r="P29" s="239"/>
      <c r="Q29" s="245" t="s">
        <v>1248</v>
      </c>
      <c r="R29" s="246" t="s">
        <v>1249</v>
      </c>
      <c r="S29" s="247"/>
      <c r="T29" s="248"/>
      <c r="U29" s="248"/>
      <c r="V29" s="248"/>
      <c r="W29" s="248"/>
    </row>
    <row r="30" spans="1:23" ht="16">
      <c r="A30" s="239" t="s">
        <v>1244</v>
      </c>
      <c r="B30" s="239" t="s">
        <v>1250</v>
      </c>
      <c r="C30" s="239"/>
      <c r="D30" s="239" t="s">
        <v>1261</v>
      </c>
      <c r="E30" s="239" t="s">
        <v>538</v>
      </c>
      <c r="F30" s="239" t="s">
        <v>542</v>
      </c>
      <c r="G30" s="239" t="s">
        <v>1246</v>
      </c>
      <c r="H30" s="240">
        <v>66900</v>
      </c>
      <c r="I30" s="241">
        <f t="shared" si="2"/>
        <v>62523.364485981307</v>
      </c>
      <c r="J30" s="242"/>
      <c r="K30" s="243"/>
      <c r="L30" s="242"/>
      <c r="M30" s="244"/>
      <c r="N30" s="239"/>
      <c r="O30" s="245" t="s">
        <v>1247</v>
      </c>
      <c r="P30" s="239"/>
      <c r="Q30" s="245" t="s">
        <v>1248</v>
      </c>
      <c r="R30" s="246" t="s">
        <v>1249</v>
      </c>
      <c r="S30" s="247"/>
      <c r="T30" s="248"/>
      <c r="U30" s="248"/>
      <c r="V30" s="248"/>
      <c r="W30" s="248"/>
    </row>
    <row r="31" spans="1:23" ht="16">
      <c r="A31" s="239" t="s">
        <v>1244</v>
      </c>
      <c r="B31" s="239" t="s">
        <v>1250</v>
      </c>
      <c r="C31" s="239"/>
      <c r="D31" s="239" t="s">
        <v>1261</v>
      </c>
      <c r="E31" s="239" t="s">
        <v>1164</v>
      </c>
      <c r="F31" s="239" t="s">
        <v>543</v>
      </c>
      <c r="G31" s="239" t="s">
        <v>1246</v>
      </c>
      <c r="H31" s="240">
        <v>73900</v>
      </c>
      <c r="I31" s="241">
        <f t="shared" si="2"/>
        <v>69065.420560747662</v>
      </c>
      <c r="J31" s="242"/>
      <c r="K31" s="243"/>
      <c r="L31" s="242"/>
      <c r="M31" s="244"/>
      <c r="N31" s="239"/>
      <c r="O31" s="245" t="s">
        <v>1247</v>
      </c>
      <c r="P31" s="239"/>
      <c r="Q31" s="245" t="s">
        <v>1248</v>
      </c>
      <c r="R31" s="246" t="s">
        <v>1249</v>
      </c>
      <c r="S31" s="247"/>
      <c r="T31" s="248"/>
      <c r="U31" s="248"/>
      <c r="V31" s="248"/>
      <c r="W31" s="248"/>
    </row>
    <row r="32" spans="1:23" ht="16">
      <c r="A32" s="239" t="s">
        <v>1244</v>
      </c>
      <c r="B32" s="239" t="s">
        <v>1250</v>
      </c>
      <c r="C32" s="239"/>
      <c r="D32" s="239" t="s">
        <v>1261</v>
      </c>
      <c r="E32" s="239" t="s">
        <v>539</v>
      </c>
      <c r="F32" s="239" t="s">
        <v>543</v>
      </c>
      <c r="G32" s="239" t="s">
        <v>1246</v>
      </c>
      <c r="H32" s="240">
        <v>73900</v>
      </c>
      <c r="I32" s="241">
        <f t="shared" si="2"/>
        <v>69065.420560747662</v>
      </c>
      <c r="J32" s="242"/>
      <c r="K32" s="243"/>
      <c r="L32" s="242"/>
      <c r="M32" s="244"/>
      <c r="N32" s="239"/>
      <c r="O32" s="245" t="s">
        <v>1247</v>
      </c>
      <c r="P32" s="239"/>
      <c r="Q32" s="245" t="s">
        <v>1248</v>
      </c>
      <c r="R32" s="246" t="s">
        <v>1249</v>
      </c>
      <c r="S32" s="247"/>
      <c r="T32" s="248"/>
      <c r="U32" s="248"/>
      <c r="V32" s="248"/>
      <c r="W32" s="248"/>
    </row>
    <row r="33" spans="1:23" ht="16">
      <c r="A33" s="239" t="s">
        <v>1244</v>
      </c>
      <c r="B33" s="239" t="s">
        <v>1250</v>
      </c>
      <c r="C33" s="239"/>
      <c r="D33" s="239" t="s">
        <v>1261</v>
      </c>
      <c r="E33" s="239" t="s">
        <v>994</v>
      </c>
      <c r="F33" s="239" t="s">
        <v>998</v>
      </c>
      <c r="G33" s="239" t="s">
        <v>1246</v>
      </c>
      <c r="H33" s="240">
        <v>84900</v>
      </c>
      <c r="I33" s="241">
        <f t="shared" si="2"/>
        <v>79345.794392523356</v>
      </c>
      <c r="J33" s="242"/>
      <c r="K33" s="243"/>
      <c r="L33" s="242"/>
      <c r="M33" s="244"/>
      <c r="N33" s="239"/>
      <c r="O33" s="245" t="s">
        <v>1247</v>
      </c>
      <c r="P33" s="239"/>
      <c r="Q33" s="245" t="s">
        <v>1248</v>
      </c>
      <c r="R33" s="246" t="s">
        <v>1249</v>
      </c>
      <c r="S33" s="247"/>
      <c r="T33" s="248"/>
      <c r="U33" s="248"/>
      <c r="V33" s="248"/>
      <c r="W33" s="248"/>
    </row>
    <row r="34" spans="1:23" ht="16">
      <c r="A34" s="239" t="s">
        <v>1244</v>
      </c>
      <c r="B34" s="239" t="s">
        <v>1250</v>
      </c>
      <c r="C34" s="239"/>
      <c r="D34" s="239" t="s">
        <v>1261</v>
      </c>
      <c r="E34" s="239" t="s">
        <v>995</v>
      </c>
      <c r="F34" s="239" t="s">
        <v>999</v>
      </c>
      <c r="G34" s="239" t="s">
        <v>1246</v>
      </c>
      <c r="H34" s="240">
        <v>120900</v>
      </c>
      <c r="I34" s="241">
        <f t="shared" si="2"/>
        <v>112990.65420560747</v>
      </c>
      <c r="J34" s="242"/>
      <c r="K34" s="243"/>
      <c r="L34" s="242"/>
      <c r="M34" s="244"/>
      <c r="N34" s="239"/>
      <c r="O34" s="245" t="s">
        <v>1247</v>
      </c>
      <c r="P34" s="239"/>
      <c r="Q34" s="245" t="s">
        <v>1248</v>
      </c>
      <c r="R34" s="246" t="s">
        <v>1249</v>
      </c>
      <c r="S34" s="247"/>
      <c r="T34" s="248"/>
      <c r="U34" s="248"/>
      <c r="V34" s="248"/>
      <c r="W34" s="248"/>
    </row>
    <row r="35" spans="1:23" ht="16">
      <c r="A35" s="239" t="s">
        <v>1244</v>
      </c>
      <c r="B35" s="239" t="s">
        <v>1250</v>
      </c>
      <c r="C35" s="239"/>
      <c r="D35" s="239" t="s">
        <v>1261</v>
      </c>
      <c r="E35" s="239" t="s">
        <v>996</v>
      </c>
      <c r="F35" s="239" t="s">
        <v>1000</v>
      </c>
      <c r="G35" s="239" t="s">
        <v>1246</v>
      </c>
      <c r="H35" s="240">
        <v>126500</v>
      </c>
      <c r="I35" s="241">
        <f t="shared" si="2"/>
        <v>118224.29906542055</v>
      </c>
      <c r="J35" s="242"/>
      <c r="K35" s="243"/>
      <c r="L35" s="242"/>
      <c r="M35" s="244"/>
      <c r="N35" s="239"/>
      <c r="O35" s="245" t="s">
        <v>1247</v>
      </c>
      <c r="P35" s="239"/>
      <c r="Q35" s="245" t="s">
        <v>1248</v>
      </c>
      <c r="R35" s="246" t="s">
        <v>1249</v>
      </c>
      <c r="S35" s="247"/>
      <c r="T35" s="248"/>
      <c r="U35" s="248"/>
      <c r="V35" s="248"/>
      <c r="W35" s="248"/>
    </row>
    <row r="36" spans="1:23" ht="16">
      <c r="A36" s="239" t="s">
        <v>1244</v>
      </c>
      <c r="B36" s="239" t="s">
        <v>1250</v>
      </c>
      <c r="C36" s="239"/>
      <c r="D36" s="239" t="s">
        <v>1261</v>
      </c>
      <c r="E36" s="239" t="s">
        <v>1218</v>
      </c>
      <c r="F36" s="239" t="s">
        <v>1219</v>
      </c>
      <c r="G36" s="239" t="s">
        <v>1246</v>
      </c>
      <c r="H36" s="240">
        <v>104900</v>
      </c>
      <c r="I36" s="241">
        <f t="shared" si="2"/>
        <v>98037.383177570082</v>
      </c>
      <c r="J36" s="242"/>
      <c r="K36" s="243"/>
      <c r="L36" s="242"/>
      <c r="M36" s="244"/>
      <c r="N36" s="239"/>
      <c r="O36" s="245" t="s">
        <v>1247</v>
      </c>
      <c r="P36" s="239"/>
      <c r="Q36" s="245" t="s">
        <v>1248</v>
      </c>
      <c r="R36" s="246" t="s">
        <v>1249</v>
      </c>
      <c r="S36" s="247"/>
      <c r="T36" s="248"/>
      <c r="U36" s="248"/>
      <c r="V36" s="248"/>
      <c r="W36" s="248"/>
    </row>
    <row r="37" spans="1:23" ht="16">
      <c r="A37" s="239" t="s">
        <v>1244</v>
      </c>
      <c r="B37" s="239" t="s">
        <v>1250</v>
      </c>
      <c r="C37" s="239"/>
      <c r="D37" s="239" t="s">
        <v>1261</v>
      </c>
      <c r="E37" s="239" t="s">
        <v>997</v>
      </c>
      <c r="F37" s="239" t="s">
        <v>1001</v>
      </c>
      <c r="G37" s="239" t="s">
        <v>1246</v>
      </c>
      <c r="H37" s="240">
        <v>111700</v>
      </c>
      <c r="I37" s="241">
        <f t="shared" si="2"/>
        <v>104392.52336448597</v>
      </c>
      <c r="J37" s="242"/>
      <c r="K37" s="243"/>
      <c r="L37" s="242"/>
      <c r="M37" s="244"/>
      <c r="N37" s="239"/>
      <c r="O37" s="245" t="s">
        <v>1247</v>
      </c>
      <c r="P37" s="239"/>
      <c r="Q37" s="245" t="s">
        <v>1248</v>
      </c>
      <c r="R37" s="246" t="s">
        <v>1249</v>
      </c>
      <c r="S37" s="247"/>
      <c r="T37" s="248"/>
      <c r="U37" s="248"/>
      <c r="V37" s="248"/>
      <c r="W37" s="248"/>
    </row>
    <row r="38" spans="1:23" ht="16">
      <c r="A38" s="239" t="s">
        <v>1244</v>
      </c>
      <c r="B38" s="239" t="s">
        <v>1250</v>
      </c>
      <c r="C38" s="239"/>
      <c r="D38" s="239" t="s">
        <v>1261</v>
      </c>
      <c r="E38" s="239" t="s">
        <v>1173</v>
      </c>
      <c r="F38" s="239" t="s">
        <v>1174</v>
      </c>
      <c r="G38" s="239" t="s">
        <v>1246</v>
      </c>
      <c r="H38" s="240">
        <v>78990</v>
      </c>
      <c r="I38" s="241">
        <f t="shared" si="2"/>
        <v>73822.429906542049</v>
      </c>
      <c r="J38" s="242"/>
      <c r="K38" s="243"/>
      <c r="L38" s="242"/>
      <c r="M38" s="244"/>
      <c r="N38" s="239"/>
      <c r="O38" s="245" t="s">
        <v>1247</v>
      </c>
      <c r="P38" s="239"/>
      <c r="Q38" s="245" t="s">
        <v>1248</v>
      </c>
      <c r="R38" s="246" t="s">
        <v>1249</v>
      </c>
      <c r="S38" s="247"/>
      <c r="T38" s="248"/>
      <c r="U38" s="248"/>
      <c r="V38" s="248"/>
      <c r="W38" s="248"/>
    </row>
    <row r="39" spans="1:23" ht="16">
      <c r="A39" s="239" t="s">
        <v>1244</v>
      </c>
      <c r="B39" s="239" t="s">
        <v>1250</v>
      </c>
      <c r="C39" s="239"/>
      <c r="D39" s="239" t="s">
        <v>1261</v>
      </c>
      <c r="E39" s="239" t="s">
        <v>1293</v>
      </c>
      <c r="F39" s="239" t="s">
        <v>1175</v>
      </c>
      <c r="G39" s="239" t="s">
        <v>1246</v>
      </c>
      <c r="H39" s="240">
        <v>96990</v>
      </c>
      <c r="I39" s="241">
        <f t="shared" si="2"/>
        <v>90644.859813084113</v>
      </c>
      <c r="J39" s="242"/>
      <c r="K39" s="243"/>
      <c r="L39" s="242"/>
      <c r="M39" s="244"/>
      <c r="N39" s="239"/>
      <c r="O39" s="245" t="s">
        <v>1247</v>
      </c>
      <c r="P39" s="239"/>
      <c r="Q39" s="245" t="s">
        <v>1248</v>
      </c>
      <c r="R39" s="246" t="s">
        <v>1249</v>
      </c>
      <c r="S39" s="247"/>
      <c r="T39" s="248"/>
      <c r="U39" s="248"/>
      <c r="V39" s="248"/>
      <c r="W39" s="248"/>
    </row>
    <row r="40" spans="1:23" ht="16">
      <c r="A40" s="239" t="s">
        <v>1244</v>
      </c>
      <c r="B40" s="239" t="s">
        <v>1250</v>
      </c>
      <c r="C40" s="239"/>
      <c r="D40" s="239" t="s">
        <v>1261</v>
      </c>
      <c r="E40" s="239" t="s">
        <v>1294</v>
      </c>
      <c r="F40" s="239" t="s">
        <v>1176</v>
      </c>
      <c r="G40" s="239" t="s">
        <v>1246</v>
      </c>
      <c r="H40" s="240">
        <v>109900</v>
      </c>
      <c r="I40" s="241">
        <f t="shared" si="2"/>
        <v>102710.28037383177</v>
      </c>
      <c r="J40" s="242"/>
      <c r="K40" s="243"/>
      <c r="L40" s="242"/>
      <c r="M40" s="244"/>
      <c r="N40" s="239"/>
      <c r="O40" s="245" t="s">
        <v>1247</v>
      </c>
      <c r="P40" s="239"/>
      <c r="Q40" s="245" t="s">
        <v>1247</v>
      </c>
      <c r="R40" s="246" t="s">
        <v>1249</v>
      </c>
      <c r="S40" s="247"/>
      <c r="T40" s="248"/>
      <c r="U40" s="248"/>
      <c r="V40" s="248"/>
      <c r="W40" s="248"/>
    </row>
    <row r="41" spans="1:23" ht="16">
      <c r="A41" s="239" t="s">
        <v>1244</v>
      </c>
      <c r="B41" s="239" t="s">
        <v>1250</v>
      </c>
      <c r="C41" s="239"/>
      <c r="D41" s="239" t="s">
        <v>1261</v>
      </c>
      <c r="E41" s="239" t="s">
        <v>828</v>
      </c>
      <c r="F41" s="239" t="s">
        <v>1134</v>
      </c>
      <c r="G41" s="239" t="s">
        <v>1246</v>
      </c>
      <c r="H41" s="240">
        <v>72990</v>
      </c>
      <c r="I41" s="241">
        <f t="shared" si="2"/>
        <v>68214.953271028033</v>
      </c>
      <c r="J41" s="242"/>
      <c r="K41" s="243"/>
      <c r="L41" s="242"/>
      <c r="M41" s="244"/>
      <c r="N41" s="239"/>
      <c r="O41" s="245" t="s">
        <v>1247</v>
      </c>
      <c r="P41" s="239"/>
      <c r="Q41" s="245" t="s">
        <v>1247</v>
      </c>
      <c r="R41" s="246" t="s">
        <v>1249</v>
      </c>
      <c r="S41" s="247"/>
      <c r="T41" s="248"/>
      <c r="U41" s="248"/>
      <c r="V41" s="248"/>
      <c r="W41" s="248"/>
    </row>
    <row r="42" spans="1:23" ht="16">
      <c r="A42" s="239" t="s">
        <v>1244</v>
      </c>
      <c r="B42" s="239" t="s">
        <v>1250</v>
      </c>
      <c r="C42" s="239"/>
      <c r="D42" s="239" t="s">
        <v>1261</v>
      </c>
      <c r="E42" s="239" t="s">
        <v>1133</v>
      </c>
      <c r="F42" s="239" t="s">
        <v>1135</v>
      </c>
      <c r="G42" s="239" t="s">
        <v>1246</v>
      </c>
      <c r="H42" s="240">
        <v>72990</v>
      </c>
      <c r="I42" s="241">
        <f t="shared" si="2"/>
        <v>68214.953271028033</v>
      </c>
      <c r="J42" s="242"/>
      <c r="K42" s="243"/>
      <c r="L42" s="242"/>
      <c r="M42" s="244"/>
      <c r="N42" s="239"/>
      <c r="O42" s="245" t="s">
        <v>1247</v>
      </c>
      <c r="P42" s="239"/>
      <c r="Q42" s="245" t="s">
        <v>1247</v>
      </c>
      <c r="R42" s="246" t="s">
        <v>1249</v>
      </c>
      <c r="S42" s="247"/>
      <c r="T42" s="248"/>
      <c r="U42" s="248"/>
      <c r="V42" s="248"/>
      <c r="W42" s="248"/>
    </row>
    <row r="43" spans="1:23" ht="16">
      <c r="A43" s="239" t="s">
        <v>1244</v>
      </c>
      <c r="B43" s="239" t="s">
        <v>1250</v>
      </c>
      <c r="C43" s="239"/>
      <c r="D43" s="239" t="s">
        <v>1261</v>
      </c>
      <c r="E43" s="239" t="s">
        <v>829</v>
      </c>
      <c r="F43" s="239" t="s">
        <v>1137</v>
      </c>
      <c r="G43" s="239" t="s">
        <v>1246</v>
      </c>
      <c r="H43" s="240">
        <v>76990</v>
      </c>
      <c r="I43" s="241">
        <f t="shared" si="2"/>
        <v>71953.271028037372</v>
      </c>
      <c r="J43" s="242"/>
      <c r="K43" s="243"/>
      <c r="L43" s="242"/>
      <c r="M43" s="244"/>
      <c r="N43" s="239"/>
      <c r="O43" s="245" t="s">
        <v>1247</v>
      </c>
      <c r="P43" s="239"/>
      <c r="Q43" s="245" t="s">
        <v>1247</v>
      </c>
      <c r="R43" s="246" t="s">
        <v>1249</v>
      </c>
      <c r="S43" s="247"/>
      <c r="T43" s="248"/>
      <c r="U43" s="248"/>
      <c r="V43" s="248"/>
      <c r="W43" s="248"/>
    </row>
    <row r="44" spans="1:23" ht="16">
      <c r="A44" s="239" t="s">
        <v>1244</v>
      </c>
      <c r="B44" s="239" t="s">
        <v>1250</v>
      </c>
      <c r="C44" s="239"/>
      <c r="D44" s="239" t="s">
        <v>1261</v>
      </c>
      <c r="E44" s="239" t="s">
        <v>1136</v>
      </c>
      <c r="F44" s="239" t="s">
        <v>1138</v>
      </c>
      <c r="G44" s="239" t="s">
        <v>1246</v>
      </c>
      <c r="H44" s="240">
        <v>76900</v>
      </c>
      <c r="I44" s="241">
        <f t="shared" si="2"/>
        <v>71869.158878504662</v>
      </c>
      <c r="J44" s="242"/>
      <c r="K44" s="243"/>
      <c r="L44" s="242"/>
      <c r="M44" s="244"/>
      <c r="N44" s="239"/>
      <c r="O44" s="245" t="s">
        <v>1247</v>
      </c>
      <c r="P44" s="239"/>
      <c r="Q44" s="245" t="s">
        <v>1247</v>
      </c>
      <c r="R44" s="246" t="s">
        <v>1249</v>
      </c>
      <c r="S44" s="247"/>
      <c r="T44" s="248"/>
      <c r="U44" s="248"/>
      <c r="V44" s="248"/>
      <c r="W44" s="248"/>
    </row>
    <row r="45" spans="1:23" ht="16">
      <c r="A45" s="239" t="s">
        <v>1244</v>
      </c>
      <c r="B45" s="239" t="s">
        <v>1250</v>
      </c>
      <c r="C45" s="239"/>
      <c r="D45" s="239" t="s">
        <v>1261</v>
      </c>
      <c r="E45" s="239" t="s">
        <v>772</v>
      </c>
      <c r="F45" s="239" t="s">
        <v>601</v>
      </c>
      <c r="G45" s="239" t="s">
        <v>1246</v>
      </c>
      <c r="H45" s="240">
        <v>98900</v>
      </c>
      <c r="I45" s="241">
        <f t="shared" si="2"/>
        <v>92429.906542056066</v>
      </c>
      <c r="J45" s="242"/>
      <c r="K45" s="243"/>
      <c r="L45" s="242"/>
      <c r="M45" s="244"/>
      <c r="N45" s="239"/>
      <c r="O45" s="245" t="s">
        <v>1247</v>
      </c>
      <c r="P45" s="239"/>
      <c r="Q45" s="245" t="s">
        <v>1247</v>
      </c>
      <c r="R45" s="246" t="s">
        <v>1249</v>
      </c>
      <c r="S45" s="247"/>
      <c r="T45" s="248"/>
      <c r="U45" s="248"/>
      <c r="V45" s="248"/>
      <c r="W45" s="248"/>
    </row>
    <row r="46" spans="1:23" ht="16">
      <c r="A46" s="239" t="s">
        <v>1244</v>
      </c>
      <c r="B46" s="239" t="s">
        <v>1250</v>
      </c>
      <c r="C46" s="239"/>
      <c r="D46" s="239" t="s">
        <v>1261</v>
      </c>
      <c r="E46" s="239" t="s">
        <v>1291</v>
      </c>
      <c r="F46" s="239" t="s">
        <v>1292</v>
      </c>
      <c r="G46" s="239" t="s">
        <v>1246</v>
      </c>
      <c r="H46" s="240">
        <v>119900</v>
      </c>
      <c r="I46" s="241">
        <f t="shared" ref="I46" si="10">H46/1.07</f>
        <v>112056.07476635513</v>
      </c>
      <c r="J46" s="242"/>
      <c r="K46" s="243"/>
      <c r="L46" s="242"/>
      <c r="M46" s="244"/>
      <c r="N46" s="239"/>
      <c r="O46" s="245" t="s">
        <v>1247</v>
      </c>
      <c r="P46" s="239"/>
      <c r="Q46" s="245" t="s">
        <v>1247</v>
      </c>
      <c r="R46" s="246" t="s">
        <v>1249</v>
      </c>
      <c r="S46" s="247"/>
      <c r="T46" s="248"/>
      <c r="U46" s="248"/>
      <c r="V46" s="248"/>
      <c r="W46" s="248"/>
    </row>
    <row r="47" spans="1:23" ht="16">
      <c r="A47" s="239" t="s">
        <v>1244</v>
      </c>
      <c r="B47" s="239" t="s">
        <v>1250</v>
      </c>
      <c r="C47" s="239"/>
      <c r="D47" s="239" t="s">
        <v>1261</v>
      </c>
      <c r="E47" s="239" t="s">
        <v>827</v>
      </c>
      <c r="F47" s="239" t="s">
        <v>679</v>
      </c>
      <c r="G47" s="239" t="s">
        <v>1246</v>
      </c>
      <c r="H47" s="240">
        <v>119000</v>
      </c>
      <c r="I47" s="241">
        <f t="shared" si="2"/>
        <v>111214.95327102803</v>
      </c>
      <c r="J47" s="242"/>
      <c r="K47" s="243"/>
      <c r="L47" s="242"/>
      <c r="M47" s="244"/>
      <c r="N47" s="239"/>
      <c r="O47" s="245" t="s">
        <v>1247</v>
      </c>
      <c r="P47" s="239"/>
      <c r="Q47" s="245" t="s">
        <v>1247</v>
      </c>
      <c r="R47" s="246" t="s">
        <v>1249</v>
      </c>
      <c r="S47" s="247"/>
      <c r="T47" s="248"/>
      <c r="U47" s="248"/>
      <c r="V47" s="248"/>
      <c r="W47" s="248"/>
    </row>
    <row r="48" spans="1:23" ht="16">
      <c r="A48" s="239" t="s">
        <v>1244</v>
      </c>
      <c r="B48" s="239" t="s">
        <v>1250</v>
      </c>
      <c r="C48" s="239"/>
      <c r="D48" s="239" t="s">
        <v>1261</v>
      </c>
      <c r="E48" s="239" t="s">
        <v>801</v>
      </c>
      <c r="F48" s="239" t="s">
        <v>803</v>
      </c>
      <c r="G48" s="239" t="s">
        <v>1246</v>
      </c>
      <c r="H48" s="240">
        <v>149900</v>
      </c>
      <c r="I48" s="241">
        <f t="shared" si="2"/>
        <v>140093.45794392523</v>
      </c>
      <c r="J48" s="242"/>
      <c r="K48" s="243"/>
      <c r="L48" s="242"/>
      <c r="M48" s="244"/>
      <c r="N48" s="239"/>
      <c r="O48" s="245" t="s">
        <v>1247</v>
      </c>
      <c r="P48" s="239"/>
      <c r="Q48" s="245" t="s">
        <v>1247</v>
      </c>
      <c r="R48" s="246" t="s">
        <v>1249</v>
      </c>
      <c r="S48" s="247"/>
      <c r="T48" s="248"/>
      <c r="U48" s="248"/>
      <c r="V48" s="248"/>
      <c r="W48" s="248"/>
    </row>
    <row r="49" spans="1:23" ht="16">
      <c r="A49" s="239" t="s">
        <v>1244</v>
      </c>
      <c r="B49" s="239" t="s">
        <v>1250</v>
      </c>
      <c r="C49" s="239"/>
      <c r="D49" s="239" t="s">
        <v>1261</v>
      </c>
      <c r="E49" s="239" t="s">
        <v>802</v>
      </c>
      <c r="F49" s="239" t="s">
        <v>804</v>
      </c>
      <c r="G49" s="239" t="s">
        <v>1246</v>
      </c>
      <c r="H49" s="240">
        <v>185900</v>
      </c>
      <c r="I49" s="241">
        <f t="shared" si="2"/>
        <v>173738.31775700932</v>
      </c>
      <c r="J49" s="242"/>
      <c r="K49" s="243"/>
      <c r="L49" s="242"/>
      <c r="M49" s="244"/>
      <c r="N49" s="239"/>
      <c r="O49" s="245" t="s">
        <v>1247</v>
      </c>
      <c r="P49" s="239"/>
      <c r="Q49" s="245" t="s">
        <v>1247</v>
      </c>
      <c r="R49" s="246" t="s">
        <v>1249</v>
      </c>
      <c r="S49" s="247"/>
      <c r="T49" s="248"/>
      <c r="U49" s="248"/>
      <c r="V49" s="248"/>
      <c r="W49" s="248"/>
    </row>
    <row r="50" spans="1:23" ht="16">
      <c r="A50" s="239" t="s">
        <v>1244</v>
      </c>
      <c r="B50" s="239" t="s">
        <v>1250</v>
      </c>
      <c r="C50" s="239"/>
      <c r="D50" s="239" t="s">
        <v>1261</v>
      </c>
      <c r="E50" s="239" t="s">
        <v>770</v>
      </c>
      <c r="F50" s="239" t="s">
        <v>648</v>
      </c>
      <c r="G50" s="239" t="s">
        <v>1246</v>
      </c>
      <c r="H50" s="240">
        <v>194900</v>
      </c>
      <c r="I50" s="241">
        <f t="shared" si="2"/>
        <v>182149.53271028036</v>
      </c>
      <c r="J50" s="242"/>
      <c r="K50" s="243"/>
      <c r="L50" s="242"/>
      <c r="M50" s="244"/>
      <c r="N50" s="239"/>
      <c r="O50" s="245" t="s">
        <v>1247</v>
      </c>
      <c r="P50" s="239"/>
      <c r="Q50" s="245" t="s">
        <v>1247</v>
      </c>
      <c r="R50" s="246" t="s">
        <v>1249</v>
      </c>
      <c r="S50" s="247"/>
      <c r="T50" s="248"/>
      <c r="U50" s="248"/>
      <c r="V50" s="248"/>
      <c r="W50" s="248"/>
    </row>
    <row r="51" spans="1:23" ht="16">
      <c r="A51" s="239" t="s">
        <v>1244</v>
      </c>
      <c r="B51" s="239" t="s">
        <v>1250</v>
      </c>
      <c r="C51" s="239"/>
      <c r="D51" s="239" t="s">
        <v>1261</v>
      </c>
      <c r="E51" s="239" t="s">
        <v>771</v>
      </c>
      <c r="F51" s="239" t="s">
        <v>648</v>
      </c>
      <c r="G51" s="239" t="s">
        <v>1246</v>
      </c>
      <c r="H51" s="240">
        <v>194900</v>
      </c>
      <c r="I51" s="241">
        <f t="shared" si="2"/>
        <v>182149.53271028036</v>
      </c>
      <c r="J51" s="242"/>
      <c r="K51" s="243"/>
      <c r="L51" s="242"/>
      <c r="M51" s="244"/>
      <c r="N51" s="239"/>
      <c r="O51" s="245" t="s">
        <v>1247</v>
      </c>
      <c r="P51" s="239"/>
      <c r="Q51" s="245" t="s">
        <v>1247</v>
      </c>
      <c r="R51" s="246" t="s">
        <v>1249</v>
      </c>
      <c r="S51" s="247"/>
      <c r="T51" s="248"/>
      <c r="U51" s="248"/>
      <c r="V51" s="248"/>
      <c r="W51" s="248"/>
    </row>
    <row r="52" spans="1:23" ht="16">
      <c r="A52" s="239" t="s">
        <v>1244</v>
      </c>
      <c r="B52" s="239" t="s">
        <v>1251</v>
      </c>
      <c r="C52" s="239" t="s">
        <v>1255</v>
      </c>
      <c r="D52" s="239" t="s">
        <v>1261</v>
      </c>
      <c r="E52" s="239" t="s">
        <v>707</v>
      </c>
      <c r="F52" s="239" t="s">
        <v>515</v>
      </c>
      <c r="G52" s="239" t="s">
        <v>1253</v>
      </c>
      <c r="H52" s="240">
        <v>35000</v>
      </c>
      <c r="I52" s="241">
        <f t="shared" si="2"/>
        <v>32710.280373831774</v>
      </c>
      <c r="J52" s="242"/>
      <c r="K52" s="243"/>
      <c r="L52" s="242"/>
      <c r="M52" s="244"/>
      <c r="N52" s="239"/>
      <c r="O52" s="245" t="s">
        <v>1247</v>
      </c>
      <c r="P52" s="239"/>
      <c r="Q52" s="245" t="s">
        <v>1247</v>
      </c>
      <c r="R52" s="246" t="s">
        <v>1249</v>
      </c>
      <c r="S52" s="247"/>
      <c r="T52" s="248"/>
      <c r="U52" s="248"/>
      <c r="V52" s="248"/>
      <c r="W52" s="248"/>
    </row>
    <row r="53" spans="1:23" ht="16">
      <c r="A53" s="239" t="s">
        <v>1244</v>
      </c>
      <c r="B53" s="239" t="s">
        <v>1251</v>
      </c>
      <c r="C53" s="239" t="s">
        <v>1255</v>
      </c>
      <c r="D53" s="239" t="s">
        <v>1261</v>
      </c>
      <c r="E53" s="239" t="s">
        <v>708</v>
      </c>
      <c r="F53" s="239" t="s">
        <v>461</v>
      </c>
      <c r="G53" s="239" t="s">
        <v>1254</v>
      </c>
      <c r="H53" s="240">
        <v>32500</v>
      </c>
      <c r="I53" s="241">
        <f t="shared" si="0"/>
        <v>30373.831775700932</v>
      </c>
      <c r="J53" s="242"/>
      <c r="K53" s="243"/>
      <c r="L53" s="242"/>
      <c r="M53" s="244"/>
      <c r="N53" s="239"/>
      <c r="O53" s="245" t="s">
        <v>1247</v>
      </c>
      <c r="P53" s="239"/>
      <c r="Q53" s="245" t="s">
        <v>1247</v>
      </c>
      <c r="R53" s="246" t="s">
        <v>1249</v>
      </c>
      <c r="S53" s="247"/>
      <c r="T53" s="248"/>
      <c r="U53" s="248"/>
      <c r="V53" s="248"/>
      <c r="W53" s="248"/>
    </row>
    <row r="54" spans="1:23" ht="16">
      <c r="A54" s="239" t="s">
        <v>1244</v>
      </c>
      <c r="B54" s="239" t="s">
        <v>1251</v>
      </c>
      <c r="C54" s="239" t="s">
        <v>1255</v>
      </c>
      <c r="D54" s="239" t="s">
        <v>1261</v>
      </c>
      <c r="E54" s="239" t="s">
        <v>1016</v>
      </c>
      <c r="F54" s="239" t="s">
        <v>1017</v>
      </c>
      <c r="G54" s="239" t="s">
        <v>1254</v>
      </c>
      <c r="H54" s="240">
        <v>26500</v>
      </c>
      <c r="I54" s="241">
        <f t="shared" si="0"/>
        <v>24766.355140186915</v>
      </c>
      <c r="J54" s="242"/>
      <c r="K54" s="243"/>
      <c r="L54" s="242"/>
      <c r="M54" s="244"/>
      <c r="N54" s="239"/>
      <c r="O54" s="245" t="s">
        <v>1247</v>
      </c>
      <c r="P54" s="239"/>
      <c r="Q54" s="245" t="s">
        <v>1247</v>
      </c>
      <c r="R54" s="246" t="s">
        <v>1249</v>
      </c>
      <c r="S54" s="247"/>
      <c r="T54" s="248"/>
      <c r="U54" s="248"/>
      <c r="V54" s="248"/>
      <c r="W54" s="248"/>
    </row>
    <row r="55" spans="1:23" ht="16">
      <c r="A55" s="239" t="s">
        <v>1244</v>
      </c>
      <c r="B55" s="239" t="s">
        <v>1251</v>
      </c>
      <c r="C55" s="239" t="s">
        <v>1255</v>
      </c>
      <c r="D55" s="239" t="s">
        <v>1261</v>
      </c>
      <c r="E55" s="239" t="s">
        <v>1287</v>
      </c>
      <c r="F55" s="239" t="s">
        <v>1127</v>
      </c>
      <c r="G55" s="239" t="s">
        <v>535</v>
      </c>
      <c r="H55" s="240">
        <v>101900</v>
      </c>
      <c r="I55" s="241">
        <f t="shared" si="0"/>
        <v>95233.644859813081</v>
      </c>
      <c r="J55" s="242"/>
      <c r="K55" s="243"/>
      <c r="L55" s="242"/>
      <c r="M55" s="244"/>
      <c r="N55" s="239"/>
      <c r="O55" s="245" t="s">
        <v>1247</v>
      </c>
      <c r="P55" s="239"/>
      <c r="Q55" s="245" t="s">
        <v>1247</v>
      </c>
      <c r="R55" s="246" t="s">
        <v>1249</v>
      </c>
      <c r="S55" s="247"/>
      <c r="T55" s="248"/>
      <c r="U55" s="248"/>
      <c r="V55" s="248"/>
      <c r="W55" s="248"/>
    </row>
    <row r="56" spans="1:23" ht="16">
      <c r="A56" s="239" t="s">
        <v>1244</v>
      </c>
      <c r="B56" s="239" t="s">
        <v>1251</v>
      </c>
      <c r="C56" s="239" t="s">
        <v>1255</v>
      </c>
      <c r="D56" s="239" t="s">
        <v>1261</v>
      </c>
      <c r="E56" s="239" t="s">
        <v>709</v>
      </c>
      <c r="F56" s="239" t="s">
        <v>462</v>
      </c>
      <c r="G56" s="239" t="s">
        <v>1255</v>
      </c>
      <c r="H56" s="240">
        <v>38500</v>
      </c>
      <c r="I56" s="241">
        <f t="shared" si="0"/>
        <v>35981.308411214952</v>
      </c>
      <c r="J56" s="242"/>
      <c r="K56" s="243"/>
      <c r="L56" s="242"/>
      <c r="M56" s="244"/>
      <c r="N56" s="239"/>
      <c r="O56" s="245" t="s">
        <v>1247</v>
      </c>
      <c r="P56" s="239"/>
      <c r="Q56" s="245" t="s">
        <v>1247</v>
      </c>
      <c r="R56" s="246" t="s">
        <v>1249</v>
      </c>
      <c r="S56" s="247"/>
      <c r="T56" s="248"/>
      <c r="U56" s="248"/>
      <c r="V56" s="248"/>
      <c r="W56" s="248"/>
    </row>
    <row r="57" spans="1:23" ht="16">
      <c r="A57" s="239" t="s">
        <v>1244</v>
      </c>
      <c r="B57" s="239" t="s">
        <v>1251</v>
      </c>
      <c r="C57" s="239" t="s">
        <v>1255</v>
      </c>
      <c r="D57" s="239" t="s">
        <v>1261</v>
      </c>
      <c r="E57" s="239" t="s">
        <v>1140</v>
      </c>
      <c r="F57" s="239" t="s">
        <v>1141</v>
      </c>
      <c r="G57" s="239" t="s">
        <v>1255</v>
      </c>
      <c r="H57" s="240">
        <v>92500</v>
      </c>
      <c r="I57" s="241">
        <f t="shared" si="0"/>
        <v>86448.598130841114</v>
      </c>
      <c r="J57" s="242"/>
      <c r="K57" s="243"/>
      <c r="L57" s="242"/>
      <c r="M57" s="244"/>
      <c r="N57" s="239"/>
      <c r="O57" s="245" t="s">
        <v>1247</v>
      </c>
      <c r="P57" s="239"/>
      <c r="Q57" s="245" t="s">
        <v>1247</v>
      </c>
      <c r="R57" s="246" t="s">
        <v>1249</v>
      </c>
      <c r="S57" s="247"/>
      <c r="T57" s="248"/>
      <c r="U57" s="248"/>
      <c r="V57" s="248"/>
      <c r="W57" s="248"/>
    </row>
    <row r="58" spans="1:23" ht="16">
      <c r="A58" s="239" t="s">
        <v>1244</v>
      </c>
      <c r="B58" s="239" t="s">
        <v>1251</v>
      </c>
      <c r="C58" s="239" t="s">
        <v>1255</v>
      </c>
      <c r="D58" s="239" t="s">
        <v>1261</v>
      </c>
      <c r="E58" s="239" t="s">
        <v>710</v>
      </c>
      <c r="F58" s="239" t="s">
        <v>499</v>
      </c>
      <c r="G58" s="239" t="s">
        <v>1255</v>
      </c>
      <c r="H58" s="240">
        <v>79900</v>
      </c>
      <c r="I58" s="241">
        <f t="shared" si="0"/>
        <v>74672.897196261678</v>
      </c>
      <c r="J58" s="242"/>
      <c r="K58" s="243"/>
      <c r="L58" s="242"/>
      <c r="M58" s="244"/>
      <c r="N58" s="239"/>
      <c r="O58" s="245" t="s">
        <v>1247</v>
      </c>
      <c r="P58" s="239"/>
      <c r="Q58" s="245" t="s">
        <v>1247</v>
      </c>
      <c r="R58" s="246" t="s">
        <v>1249</v>
      </c>
      <c r="S58" s="247"/>
      <c r="T58" s="248"/>
      <c r="U58" s="248"/>
      <c r="V58" s="248"/>
      <c r="W58" s="248"/>
    </row>
    <row r="59" spans="1:23" ht="16">
      <c r="A59" s="239" t="s">
        <v>1244</v>
      </c>
      <c r="B59" s="239" t="s">
        <v>1251</v>
      </c>
      <c r="C59" s="239" t="s">
        <v>1255</v>
      </c>
      <c r="D59" s="239" t="s">
        <v>1261</v>
      </c>
      <c r="E59" s="239" t="s">
        <v>711</v>
      </c>
      <c r="F59" s="239" t="s">
        <v>600</v>
      </c>
      <c r="G59" s="239" t="s">
        <v>1255</v>
      </c>
      <c r="H59" s="240">
        <v>33900</v>
      </c>
      <c r="I59" s="241">
        <f t="shared" si="0"/>
        <v>31682.242990654202</v>
      </c>
      <c r="J59" s="242"/>
      <c r="K59" s="243"/>
      <c r="L59" s="242"/>
      <c r="M59" s="244"/>
      <c r="N59" s="239"/>
      <c r="O59" s="245" t="s">
        <v>1247</v>
      </c>
      <c r="P59" s="239"/>
      <c r="Q59" s="245" t="s">
        <v>1247</v>
      </c>
      <c r="R59" s="246" t="s">
        <v>1249</v>
      </c>
      <c r="S59" s="247"/>
      <c r="T59" s="248"/>
      <c r="U59" s="248"/>
      <c r="V59" s="248"/>
      <c r="W59" s="248"/>
    </row>
    <row r="60" spans="1:23" ht="16">
      <c r="A60" s="239" t="s">
        <v>1244</v>
      </c>
      <c r="B60" s="239" t="s">
        <v>1251</v>
      </c>
      <c r="C60" s="239" t="s">
        <v>1255</v>
      </c>
      <c r="D60" s="239" t="s">
        <v>1261</v>
      </c>
      <c r="E60" s="239" t="s">
        <v>712</v>
      </c>
      <c r="F60" s="239" t="s">
        <v>599</v>
      </c>
      <c r="G60" s="239" t="s">
        <v>1255</v>
      </c>
      <c r="H60" s="240">
        <v>88500</v>
      </c>
      <c r="I60" s="241">
        <f t="shared" si="0"/>
        <v>82710.280373831774</v>
      </c>
      <c r="J60" s="242"/>
      <c r="K60" s="243"/>
      <c r="L60" s="242"/>
      <c r="M60" s="244"/>
      <c r="N60" s="239"/>
      <c r="O60" s="245" t="s">
        <v>1247</v>
      </c>
      <c r="P60" s="239"/>
      <c r="Q60" s="245" t="s">
        <v>1247</v>
      </c>
      <c r="R60" s="246" t="s">
        <v>1249</v>
      </c>
      <c r="S60" s="247"/>
      <c r="T60" s="248"/>
      <c r="U60" s="248"/>
      <c r="V60" s="248"/>
      <c r="W60" s="248"/>
    </row>
    <row r="61" spans="1:23" ht="16">
      <c r="A61" s="239" t="s">
        <v>1244</v>
      </c>
      <c r="B61" s="239" t="s">
        <v>1251</v>
      </c>
      <c r="C61" s="239" t="s">
        <v>1255</v>
      </c>
      <c r="D61" s="239" t="s">
        <v>1261</v>
      </c>
      <c r="E61" s="239" t="s">
        <v>713</v>
      </c>
      <c r="F61" s="239" t="s">
        <v>502</v>
      </c>
      <c r="G61" s="239" t="s">
        <v>1255</v>
      </c>
      <c r="H61" s="240">
        <v>46300</v>
      </c>
      <c r="I61" s="241">
        <f t="shared" si="0"/>
        <v>43271.028037383177</v>
      </c>
      <c r="J61" s="242"/>
      <c r="K61" s="243"/>
      <c r="L61" s="242"/>
      <c r="M61" s="244"/>
      <c r="N61" s="239"/>
      <c r="O61" s="245" t="s">
        <v>1247</v>
      </c>
      <c r="P61" s="239"/>
      <c r="Q61" s="245" t="s">
        <v>1247</v>
      </c>
      <c r="R61" s="246" t="s">
        <v>1249</v>
      </c>
      <c r="S61" s="247"/>
      <c r="T61" s="248"/>
      <c r="U61" s="248"/>
      <c r="V61" s="248"/>
      <c r="W61" s="248"/>
    </row>
    <row r="62" spans="1:23" ht="16">
      <c r="A62" s="239" t="s">
        <v>1244</v>
      </c>
      <c r="B62" s="239" t="s">
        <v>1251</v>
      </c>
      <c r="C62" s="239" t="s">
        <v>1255</v>
      </c>
      <c r="D62" s="239" t="s">
        <v>1261</v>
      </c>
      <c r="E62" s="239" t="s">
        <v>710</v>
      </c>
      <c r="F62" s="239" t="s">
        <v>516</v>
      </c>
      <c r="G62" s="239" t="s">
        <v>1255</v>
      </c>
      <c r="H62" s="240">
        <v>79900</v>
      </c>
      <c r="I62" s="241">
        <f t="shared" si="0"/>
        <v>74672.897196261678</v>
      </c>
      <c r="J62" s="242"/>
      <c r="K62" s="243"/>
      <c r="L62" s="242"/>
      <c r="M62" s="244"/>
      <c r="N62" s="239"/>
      <c r="O62" s="245" t="s">
        <v>1247</v>
      </c>
      <c r="P62" s="239"/>
      <c r="Q62" s="245" t="s">
        <v>1247</v>
      </c>
      <c r="R62" s="246" t="s">
        <v>1249</v>
      </c>
      <c r="S62" s="247"/>
      <c r="T62" s="248"/>
      <c r="U62" s="248"/>
      <c r="V62" s="248"/>
      <c r="W62" s="248"/>
    </row>
    <row r="63" spans="1:23" ht="16">
      <c r="A63" s="239" t="s">
        <v>1244</v>
      </c>
      <c r="B63" s="239" t="s">
        <v>1251</v>
      </c>
      <c r="C63" s="239" t="s">
        <v>1255</v>
      </c>
      <c r="D63" s="239" t="s">
        <v>1261</v>
      </c>
      <c r="E63" s="239" t="s">
        <v>714</v>
      </c>
      <c r="F63" s="239" t="s">
        <v>633</v>
      </c>
      <c r="G63" s="239" t="s">
        <v>1255</v>
      </c>
      <c r="H63" s="240">
        <v>41900</v>
      </c>
      <c r="I63" s="241">
        <f t="shared" si="0"/>
        <v>39158.878504672895</v>
      </c>
      <c r="J63" s="242"/>
      <c r="K63" s="243"/>
      <c r="L63" s="242"/>
      <c r="M63" s="244"/>
      <c r="N63" s="239"/>
      <c r="O63" s="245" t="s">
        <v>1247</v>
      </c>
      <c r="P63" s="239"/>
      <c r="Q63" s="245" t="s">
        <v>1247</v>
      </c>
      <c r="R63" s="246" t="s">
        <v>1249</v>
      </c>
      <c r="S63" s="247"/>
      <c r="T63" s="248"/>
      <c r="U63" s="248"/>
      <c r="V63" s="248"/>
      <c r="W63" s="248"/>
    </row>
    <row r="64" spans="1:23" ht="16">
      <c r="A64" s="239" t="s">
        <v>1244</v>
      </c>
      <c r="B64" s="239" t="s">
        <v>1251</v>
      </c>
      <c r="C64" s="239" t="s">
        <v>1255</v>
      </c>
      <c r="D64" s="239" t="s">
        <v>1261</v>
      </c>
      <c r="E64" s="239" t="s">
        <v>715</v>
      </c>
      <c r="F64" s="239" t="s">
        <v>634</v>
      </c>
      <c r="G64" s="239" t="s">
        <v>1255</v>
      </c>
      <c r="H64" s="240">
        <v>309000</v>
      </c>
      <c r="I64" s="241">
        <f t="shared" si="0"/>
        <v>288785.04672897194</v>
      </c>
      <c r="J64" s="242"/>
      <c r="K64" s="243"/>
      <c r="L64" s="242"/>
      <c r="M64" s="244"/>
      <c r="N64" s="239"/>
      <c r="O64" s="245" t="s">
        <v>1247</v>
      </c>
      <c r="P64" s="239"/>
      <c r="Q64" s="245" t="s">
        <v>1247</v>
      </c>
      <c r="R64" s="246" t="s">
        <v>1249</v>
      </c>
      <c r="S64" s="247"/>
      <c r="T64" s="248"/>
      <c r="U64" s="248"/>
      <c r="V64" s="248"/>
      <c r="W64" s="248"/>
    </row>
    <row r="65" spans="1:23" ht="16">
      <c r="A65" s="239" t="s">
        <v>1244</v>
      </c>
      <c r="B65" s="239" t="s">
        <v>1251</v>
      </c>
      <c r="C65" s="239" t="s">
        <v>1255</v>
      </c>
      <c r="D65" s="239" t="s">
        <v>1261</v>
      </c>
      <c r="E65" s="239" t="s">
        <v>716</v>
      </c>
      <c r="F65" s="239" t="s">
        <v>463</v>
      </c>
      <c r="G65" s="239" t="s">
        <v>1255</v>
      </c>
      <c r="H65" s="240">
        <v>22900</v>
      </c>
      <c r="I65" s="241">
        <f t="shared" si="0"/>
        <v>21401.869158878504</v>
      </c>
      <c r="J65" s="242"/>
      <c r="K65" s="243"/>
      <c r="L65" s="242"/>
      <c r="M65" s="244"/>
      <c r="N65" s="239"/>
      <c r="O65" s="245" t="s">
        <v>1247</v>
      </c>
      <c r="P65" s="239"/>
      <c r="Q65" s="245" t="s">
        <v>1247</v>
      </c>
      <c r="R65" s="246" t="s">
        <v>1249</v>
      </c>
      <c r="S65" s="247"/>
      <c r="T65" s="248"/>
      <c r="U65" s="248"/>
      <c r="V65" s="248"/>
      <c r="W65" s="248"/>
    </row>
    <row r="66" spans="1:23" ht="16">
      <c r="A66" s="239" t="s">
        <v>1244</v>
      </c>
      <c r="B66" s="239" t="s">
        <v>1251</v>
      </c>
      <c r="C66" s="239" t="s">
        <v>1255</v>
      </c>
      <c r="D66" s="239" t="s">
        <v>1261</v>
      </c>
      <c r="E66" s="239" t="s">
        <v>1021</v>
      </c>
      <c r="F66" s="239" t="s">
        <v>1020</v>
      </c>
      <c r="G66" s="239" t="s">
        <v>1255</v>
      </c>
      <c r="H66" s="240">
        <v>23500</v>
      </c>
      <c r="I66" s="241">
        <f t="shared" si="0"/>
        <v>21962.616822429904</v>
      </c>
      <c r="J66" s="242"/>
      <c r="K66" s="243"/>
      <c r="L66" s="242"/>
      <c r="M66" s="244"/>
      <c r="N66" s="239"/>
      <c r="O66" s="245" t="s">
        <v>1247</v>
      </c>
      <c r="P66" s="239"/>
      <c r="Q66" s="245" t="s">
        <v>1247</v>
      </c>
      <c r="R66" s="246" t="s">
        <v>1249</v>
      </c>
      <c r="S66" s="247"/>
      <c r="T66" s="248"/>
      <c r="U66" s="248"/>
      <c r="V66" s="248"/>
      <c r="W66" s="248"/>
    </row>
    <row r="67" spans="1:23" ht="16">
      <c r="A67" s="239" t="s">
        <v>1244</v>
      </c>
      <c r="B67" s="239" t="s">
        <v>1251</v>
      </c>
      <c r="C67" s="239" t="s">
        <v>1255</v>
      </c>
      <c r="D67" s="239" t="s">
        <v>1261</v>
      </c>
      <c r="E67" s="239" t="s">
        <v>717</v>
      </c>
      <c r="F67" s="239" t="s">
        <v>582</v>
      </c>
      <c r="G67" s="239" t="s">
        <v>1255</v>
      </c>
      <c r="H67" s="240">
        <v>72000</v>
      </c>
      <c r="I67" s="241">
        <f t="shared" si="0"/>
        <v>67289.719626168226</v>
      </c>
      <c r="J67" s="242"/>
      <c r="K67" s="243"/>
      <c r="L67" s="242"/>
      <c r="M67" s="244"/>
      <c r="N67" s="239"/>
      <c r="O67" s="245" t="s">
        <v>1247</v>
      </c>
      <c r="P67" s="239"/>
      <c r="Q67" s="245" t="s">
        <v>1247</v>
      </c>
      <c r="R67" s="246" t="s">
        <v>1249</v>
      </c>
      <c r="S67" s="247"/>
      <c r="T67" s="248"/>
      <c r="U67" s="248"/>
      <c r="V67" s="248"/>
      <c r="W67" s="248"/>
    </row>
    <row r="68" spans="1:23" ht="16">
      <c r="A68" s="239" t="s">
        <v>1244</v>
      </c>
      <c r="B68" s="239" t="s">
        <v>1251</v>
      </c>
      <c r="C68" s="239" t="s">
        <v>1255</v>
      </c>
      <c r="D68" s="239" t="s">
        <v>1261</v>
      </c>
      <c r="E68" s="239" t="s">
        <v>718</v>
      </c>
      <c r="F68" s="239" t="s">
        <v>503</v>
      </c>
      <c r="G68" s="239" t="s">
        <v>1255</v>
      </c>
      <c r="H68" s="240">
        <v>29500</v>
      </c>
      <c r="I68" s="241">
        <f t="shared" ref="I68:I125" si="11">H68/1.07</f>
        <v>27570.093457943924</v>
      </c>
      <c r="J68" s="242"/>
      <c r="K68" s="243"/>
      <c r="L68" s="242"/>
      <c r="M68" s="244"/>
      <c r="N68" s="239"/>
      <c r="O68" s="245" t="s">
        <v>1247</v>
      </c>
      <c r="P68" s="239"/>
      <c r="Q68" s="245" t="s">
        <v>1247</v>
      </c>
      <c r="R68" s="246" t="s">
        <v>1249</v>
      </c>
      <c r="S68" s="247"/>
      <c r="T68" s="248"/>
      <c r="U68" s="248"/>
      <c r="V68" s="248"/>
      <c r="W68" s="248"/>
    </row>
    <row r="69" spans="1:23" ht="16">
      <c r="A69" s="239" t="s">
        <v>1244</v>
      </c>
      <c r="B69" s="239" t="s">
        <v>1251</v>
      </c>
      <c r="C69" s="239" t="s">
        <v>1255</v>
      </c>
      <c r="D69" s="239" t="s">
        <v>1261</v>
      </c>
      <c r="E69" s="239" t="s">
        <v>795</v>
      </c>
      <c r="F69" s="239" t="s">
        <v>796</v>
      </c>
      <c r="G69" s="239" t="s">
        <v>1255</v>
      </c>
      <c r="H69" s="240">
        <v>112900</v>
      </c>
      <c r="I69" s="241">
        <f t="shared" si="11"/>
        <v>105514.01869158878</v>
      </c>
      <c r="J69" s="242"/>
      <c r="K69" s="243"/>
      <c r="L69" s="242"/>
      <c r="M69" s="244"/>
      <c r="N69" s="239"/>
      <c r="O69" s="245" t="s">
        <v>1247</v>
      </c>
      <c r="P69" s="239"/>
      <c r="Q69" s="245" t="s">
        <v>1247</v>
      </c>
      <c r="R69" s="246" t="s">
        <v>1249</v>
      </c>
      <c r="S69" s="247"/>
      <c r="T69" s="248"/>
      <c r="U69" s="248"/>
      <c r="V69" s="248"/>
      <c r="W69" s="248"/>
    </row>
    <row r="70" spans="1:23" ht="16">
      <c r="A70" s="239" t="s">
        <v>1244</v>
      </c>
      <c r="B70" s="239" t="s">
        <v>1251</v>
      </c>
      <c r="C70" s="239" t="s">
        <v>1255</v>
      </c>
      <c r="D70" s="239" t="s">
        <v>1261</v>
      </c>
      <c r="E70" s="239" t="s">
        <v>1169</v>
      </c>
      <c r="F70" s="239" t="s">
        <v>1166</v>
      </c>
      <c r="G70" s="239" t="s">
        <v>1255</v>
      </c>
      <c r="H70" s="240">
        <v>18900</v>
      </c>
      <c r="I70" s="241">
        <f t="shared" si="11"/>
        <v>17663.551401869157</v>
      </c>
      <c r="J70" s="242"/>
      <c r="K70" s="243"/>
      <c r="L70" s="242"/>
      <c r="M70" s="244"/>
      <c r="N70" s="239"/>
      <c r="O70" s="245" t="s">
        <v>1247</v>
      </c>
      <c r="P70" s="239"/>
      <c r="Q70" s="245" t="s">
        <v>1247</v>
      </c>
      <c r="R70" s="246" t="s">
        <v>1249</v>
      </c>
      <c r="S70" s="247"/>
      <c r="T70" s="248"/>
      <c r="U70" s="248"/>
      <c r="V70" s="248"/>
      <c r="W70" s="248"/>
    </row>
    <row r="71" spans="1:23" ht="16">
      <c r="A71" s="239" t="s">
        <v>1244</v>
      </c>
      <c r="B71" s="239" t="s">
        <v>1251</v>
      </c>
      <c r="C71" s="239" t="s">
        <v>1255</v>
      </c>
      <c r="D71" s="239" t="s">
        <v>1261</v>
      </c>
      <c r="E71" s="271" t="s">
        <v>1283</v>
      </c>
      <c r="F71" s="271" t="s">
        <v>1278</v>
      </c>
      <c r="G71" s="239" t="s">
        <v>1255</v>
      </c>
      <c r="H71" s="240">
        <v>101500</v>
      </c>
      <c r="I71" s="241">
        <f t="shared" ref="I71" si="12">H71/1.07</f>
        <v>94859.813084112146</v>
      </c>
      <c r="J71" s="242"/>
      <c r="K71" s="243"/>
      <c r="L71" s="242"/>
      <c r="M71" s="244"/>
      <c r="N71" s="239"/>
      <c r="O71" s="245" t="s">
        <v>1247</v>
      </c>
      <c r="P71" s="239"/>
      <c r="Q71" s="245" t="s">
        <v>1247</v>
      </c>
      <c r="R71" s="246" t="s">
        <v>1249</v>
      </c>
      <c r="S71" s="247"/>
      <c r="T71" s="248"/>
      <c r="U71" s="248"/>
      <c r="V71" s="248"/>
      <c r="W71" s="248"/>
    </row>
    <row r="72" spans="1:23" ht="16">
      <c r="A72" s="239" t="s">
        <v>1244</v>
      </c>
      <c r="B72" s="239" t="s">
        <v>1251</v>
      </c>
      <c r="C72" s="239" t="s">
        <v>1255</v>
      </c>
      <c r="D72" s="239" t="s">
        <v>1261</v>
      </c>
      <c r="E72" s="239" t="s">
        <v>719</v>
      </c>
      <c r="F72" s="239" t="s">
        <v>1074</v>
      </c>
      <c r="G72" s="239" t="s">
        <v>1255</v>
      </c>
      <c r="H72" s="240">
        <v>89900</v>
      </c>
      <c r="I72" s="241">
        <f t="shared" si="11"/>
        <v>84018.691588785048</v>
      </c>
      <c r="J72" s="242"/>
      <c r="K72" s="243"/>
      <c r="L72" s="242"/>
      <c r="M72" s="244"/>
      <c r="N72" s="239"/>
      <c r="O72" s="245" t="s">
        <v>1247</v>
      </c>
      <c r="P72" s="239"/>
      <c r="Q72" s="245" t="s">
        <v>1247</v>
      </c>
      <c r="R72" s="246" t="s">
        <v>1249</v>
      </c>
      <c r="S72" s="247"/>
      <c r="T72" s="248"/>
      <c r="U72" s="248"/>
      <c r="V72" s="248"/>
      <c r="W72" s="248"/>
    </row>
    <row r="73" spans="1:23" ht="16">
      <c r="A73" s="239" t="s">
        <v>1244</v>
      </c>
      <c r="B73" s="239" t="s">
        <v>1251</v>
      </c>
      <c r="C73" s="239" t="s">
        <v>1255</v>
      </c>
      <c r="D73" s="239" t="s">
        <v>1261</v>
      </c>
      <c r="E73" s="239" t="s">
        <v>1011</v>
      </c>
      <c r="F73" s="239" t="s">
        <v>1012</v>
      </c>
      <c r="G73" s="239" t="s">
        <v>1255</v>
      </c>
      <c r="H73" s="240">
        <v>78900</v>
      </c>
      <c r="I73" s="241">
        <f t="shared" si="11"/>
        <v>73738.317757009339</v>
      </c>
      <c r="J73" s="242"/>
      <c r="K73" s="243"/>
      <c r="L73" s="242"/>
      <c r="M73" s="244"/>
      <c r="N73" s="239"/>
      <c r="O73" s="245" t="s">
        <v>1247</v>
      </c>
      <c r="P73" s="239"/>
      <c r="Q73" s="245" t="s">
        <v>1247</v>
      </c>
      <c r="R73" s="246" t="s">
        <v>1249</v>
      </c>
      <c r="S73" s="247"/>
      <c r="T73" s="248"/>
      <c r="U73" s="248"/>
      <c r="V73" s="248"/>
      <c r="W73" s="248"/>
    </row>
    <row r="74" spans="1:23" ht="16">
      <c r="A74" s="239" t="s">
        <v>1244</v>
      </c>
      <c r="B74" s="239" t="s">
        <v>1251</v>
      </c>
      <c r="C74" s="239" t="s">
        <v>1255</v>
      </c>
      <c r="D74" s="239" t="s">
        <v>1261</v>
      </c>
      <c r="E74" s="239" t="s">
        <v>814</v>
      </c>
      <c r="F74" s="239" t="s">
        <v>815</v>
      </c>
      <c r="G74" s="239" t="s">
        <v>1255</v>
      </c>
      <c r="H74" s="240">
        <v>51500</v>
      </c>
      <c r="I74" s="241">
        <f t="shared" si="11"/>
        <v>48130.841121495323</v>
      </c>
      <c r="J74" s="242"/>
      <c r="K74" s="243"/>
      <c r="L74" s="242"/>
      <c r="M74" s="244"/>
      <c r="N74" s="239"/>
      <c r="O74" s="245" t="s">
        <v>1247</v>
      </c>
      <c r="P74" s="239"/>
      <c r="Q74" s="245" t="s">
        <v>1247</v>
      </c>
      <c r="R74" s="246" t="s">
        <v>1249</v>
      </c>
      <c r="S74" s="247"/>
      <c r="T74" s="248"/>
      <c r="U74" s="248"/>
      <c r="V74" s="248"/>
      <c r="W74" s="248"/>
    </row>
    <row r="75" spans="1:23" ht="16">
      <c r="A75" s="239" t="s">
        <v>1244</v>
      </c>
      <c r="B75" s="239" t="s">
        <v>1251</v>
      </c>
      <c r="C75" s="239" t="s">
        <v>1255</v>
      </c>
      <c r="D75" s="239" t="s">
        <v>1261</v>
      </c>
      <c r="E75" s="239" t="s">
        <v>720</v>
      </c>
      <c r="F75" s="239" t="s">
        <v>544</v>
      </c>
      <c r="G75" s="239" t="s">
        <v>1255</v>
      </c>
      <c r="H75" s="240">
        <v>17000</v>
      </c>
      <c r="I75" s="241">
        <f t="shared" si="11"/>
        <v>15887.850467289718</v>
      </c>
      <c r="J75" s="242"/>
      <c r="K75" s="243"/>
      <c r="L75" s="242"/>
      <c r="M75" s="244"/>
      <c r="N75" s="239"/>
      <c r="O75" s="245" t="s">
        <v>1247</v>
      </c>
      <c r="P75" s="239"/>
      <c r="Q75" s="245" t="s">
        <v>1247</v>
      </c>
      <c r="R75" s="246" t="s">
        <v>1249</v>
      </c>
      <c r="S75" s="247"/>
      <c r="T75" s="248"/>
      <c r="U75" s="248"/>
      <c r="V75" s="248"/>
      <c r="W75" s="248"/>
    </row>
    <row r="76" spans="1:23" ht="16">
      <c r="A76" s="239" t="s">
        <v>1244</v>
      </c>
      <c r="B76" s="239" t="s">
        <v>1251</v>
      </c>
      <c r="C76" s="239" t="s">
        <v>1255</v>
      </c>
      <c r="D76" s="239" t="s">
        <v>1261</v>
      </c>
      <c r="E76" s="239" t="s">
        <v>1284</v>
      </c>
      <c r="F76" s="239" t="s">
        <v>1214</v>
      </c>
      <c r="G76" s="239" t="s">
        <v>1255</v>
      </c>
      <c r="H76" s="240">
        <v>19500</v>
      </c>
      <c r="I76" s="241">
        <f t="shared" si="11"/>
        <v>18224.299065420561</v>
      </c>
      <c r="J76" s="242"/>
      <c r="K76" s="243"/>
      <c r="L76" s="242"/>
      <c r="M76" s="244"/>
      <c r="N76" s="239"/>
      <c r="O76" s="245" t="s">
        <v>1247</v>
      </c>
      <c r="P76" s="239"/>
      <c r="Q76" s="245" t="s">
        <v>1247</v>
      </c>
      <c r="R76" s="246" t="s">
        <v>1249</v>
      </c>
      <c r="S76" s="247"/>
      <c r="T76" s="248"/>
      <c r="U76" s="248"/>
      <c r="V76" s="248"/>
      <c r="W76" s="248"/>
    </row>
    <row r="77" spans="1:23" ht="16">
      <c r="A77" s="239" t="s">
        <v>1244</v>
      </c>
      <c r="B77" s="239" t="s">
        <v>1251</v>
      </c>
      <c r="C77" s="239" t="s">
        <v>1255</v>
      </c>
      <c r="D77" s="239" t="s">
        <v>1261</v>
      </c>
      <c r="E77" s="239" t="s">
        <v>722</v>
      </c>
      <c r="F77" s="239" t="s">
        <v>603</v>
      </c>
      <c r="G77" s="239" t="s">
        <v>1255</v>
      </c>
      <c r="H77" s="240">
        <v>41500</v>
      </c>
      <c r="I77" s="241">
        <f t="shared" si="11"/>
        <v>38785.04672897196</v>
      </c>
      <c r="J77" s="242"/>
      <c r="K77" s="243"/>
      <c r="L77" s="242"/>
      <c r="M77" s="244"/>
      <c r="N77" s="239"/>
      <c r="O77" s="245" t="s">
        <v>1247</v>
      </c>
      <c r="P77" s="239"/>
      <c r="Q77" s="245" t="s">
        <v>1247</v>
      </c>
      <c r="R77" s="246" t="s">
        <v>1249</v>
      </c>
      <c r="S77" s="247"/>
      <c r="T77" s="248"/>
      <c r="U77" s="248"/>
      <c r="V77" s="248"/>
      <c r="W77" s="248"/>
    </row>
    <row r="78" spans="1:23" ht="16">
      <c r="A78" s="239" t="s">
        <v>1244</v>
      </c>
      <c r="B78" s="239" t="s">
        <v>1251</v>
      </c>
      <c r="C78" s="239" t="s">
        <v>1255</v>
      </c>
      <c r="D78" s="239" t="s">
        <v>1261</v>
      </c>
      <c r="E78" s="239" t="s">
        <v>723</v>
      </c>
      <c r="F78" s="239" t="s">
        <v>602</v>
      </c>
      <c r="G78" s="239" t="s">
        <v>1255</v>
      </c>
      <c r="H78" s="240">
        <v>23500</v>
      </c>
      <c r="I78" s="241">
        <f t="shared" si="11"/>
        <v>21962.616822429904</v>
      </c>
      <c r="J78" s="242"/>
      <c r="K78" s="243"/>
      <c r="L78" s="242"/>
      <c r="M78" s="244"/>
      <c r="N78" s="239"/>
      <c r="O78" s="245" t="s">
        <v>1247</v>
      </c>
      <c r="P78" s="239"/>
      <c r="Q78" s="245" t="s">
        <v>1247</v>
      </c>
      <c r="R78" s="246" t="s">
        <v>1249</v>
      </c>
      <c r="S78" s="247"/>
      <c r="T78" s="248"/>
      <c r="U78" s="248"/>
      <c r="V78" s="248"/>
      <c r="W78" s="248"/>
    </row>
    <row r="79" spans="1:23" ht="16">
      <c r="A79" s="239" t="s">
        <v>1244</v>
      </c>
      <c r="B79" s="239" t="s">
        <v>1251</v>
      </c>
      <c r="C79" s="239" t="s">
        <v>1255</v>
      </c>
      <c r="D79" s="239" t="s">
        <v>1261</v>
      </c>
      <c r="E79" s="239" t="s">
        <v>1170</v>
      </c>
      <c r="F79" s="239" t="s">
        <v>1167</v>
      </c>
      <c r="G79" s="239" t="s">
        <v>1255</v>
      </c>
      <c r="H79" s="240">
        <v>46300</v>
      </c>
      <c r="I79" s="241">
        <f t="shared" si="11"/>
        <v>43271.028037383177</v>
      </c>
      <c r="J79" s="242"/>
      <c r="K79" s="243"/>
      <c r="L79" s="242"/>
      <c r="M79" s="244"/>
      <c r="N79" s="239"/>
      <c r="O79" s="245" t="s">
        <v>1247</v>
      </c>
      <c r="P79" s="239"/>
      <c r="Q79" s="245" t="s">
        <v>1247</v>
      </c>
      <c r="R79" s="246" t="s">
        <v>1249</v>
      </c>
      <c r="S79" s="247"/>
      <c r="T79" s="248"/>
      <c r="U79" s="248"/>
      <c r="V79" s="248"/>
      <c r="W79" s="248"/>
    </row>
    <row r="80" spans="1:23" ht="16">
      <c r="A80" s="239" t="s">
        <v>1244</v>
      </c>
      <c r="B80" s="239" t="s">
        <v>1251</v>
      </c>
      <c r="C80" s="239" t="s">
        <v>1255</v>
      </c>
      <c r="D80" s="239" t="s">
        <v>1261</v>
      </c>
      <c r="E80" s="239" t="s">
        <v>721</v>
      </c>
      <c r="F80" s="239" t="s">
        <v>545</v>
      </c>
      <c r="G80" s="239" t="s">
        <v>1255</v>
      </c>
      <c r="H80" s="240">
        <v>10500</v>
      </c>
      <c r="I80" s="241">
        <f t="shared" si="11"/>
        <v>9813.0841121495323</v>
      </c>
      <c r="J80" s="242"/>
      <c r="K80" s="243"/>
      <c r="L80" s="242"/>
      <c r="M80" s="244"/>
      <c r="N80" s="239"/>
      <c r="O80" s="245" t="s">
        <v>1247</v>
      </c>
      <c r="P80" s="239"/>
      <c r="Q80" s="245" t="s">
        <v>1247</v>
      </c>
      <c r="R80" s="246" t="s">
        <v>1249</v>
      </c>
      <c r="S80" s="247"/>
      <c r="T80" s="248"/>
      <c r="U80" s="248"/>
      <c r="V80" s="248"/>
      <c r="W80" s="248"/>
    </row>
    <row r="81" spans="1:23" ht="16">
      <c r="A81" s="239" t="s">
        <v>1244</v>
      </c>
      <c r="B81" s="239" t="s">
        <v>1251</v>
      </c>
      <c r="C81" s="239" t="s">
        <v>1255</v>
      </c>
      <c r="D81" s="239" t="s">
        <v>1261</v>
      </c>
      <c r="E81" s="239" t="s">
        <v>724</v>
      </c>
      <c r="F81" s="239" t="s">
        <v>608</v>
      </c>
      <c r="G81" s="239" t="s">
        <v>1255</v>
      </c>
      <c r="H81" s="240">
        <v>12300</v>
      </c>
      <c r="I81" s="241">
        <f t="shared" si="11"/>
        <v>11495.327102803738</v>
      </c>
      <c r="J81" s="242"/>
      <c r="K81" s="243"/>
      <c r="L81" s="242"/>
      <c r="M81" s="244"/>
      <c r="N81" s="239"/>
      <c r="O81" s="245" t="s">
        <v>1247</v>
      </c>
      <c r="P81" s="239"/>
      <c r="Q81" s="245" t="s">
        <v>1247</v>
      </c>
      <c r="R81" s="246" t="s">
        <v>1249</v>
      </c>
      <c r="S81" s="247"/>
      <c r="T81" s="248"/>
      <c r="U81" s="248"/>
      <c r="V81" s="248"/>
      <c r="W81" s="248"/>
    </row>
    <row r="82" spans="1:23" ht="16">
      <c r="A82" s="239" t="s">
        <v>1244</v>
      </c>
      <c r="B82" s="239" t="s">
        <v>1251</v>
      </c>
      <c r="C82" s="239" t="s">
        <v>1255</v>
      </c>
      <c r="D82" s="239" t="s">
        <v>1261</v>
      </c>
      <c r="E82" s="239" t="s">
        <v>727</v>
      </c>
      <c r="F82" s="239" t="s">
        <v>636</v>
      </c>
      <c r="G82" s="239" t="s">
        <v>1255</v>
      </c>
      <c r="H82" s="240">
        <v>16900</v>
      </c>
      <c r="I82" s="241">
        <f t="shared" si="11"/>
        <v>15794.392523364486</v>
      </c>
      <c r="J82" s="242"/>
      <c r="K82" s="243"/>
      <c r="L82" s="242"/>
      <c r="M82" s="244"/>
      <c r="N82" s="239"/>
      <c r="O82" s="245" t="s">
        <v>1247</v>
      </c>
      <c r="P82" s="239"/>
      <c r="Q82" s="245" t="s">
        <v>1247</v>
      </c>
      <c r="R82" s="246" t="s">
        <v>1249</v>
      </c>
      <c r="S82" s="247"/>
      <c r="T82" s="248"/>
      <c r="U82" s="248"/>
      <c r="V82" s="248"/>
      <c r="W82" s="248"/>
    </row>
    <row r="83" spans="1:23" ht="16">
      <c r="A83" s="239" t="s">
        <v>1244</v>
      </c>
      <c r="B83" s="239" t="s">
        <v>1251</v>
      </c>
      <c r="C83" s="239" t="s">
        <v>1255</v>
      </c>
      <c r="D83" s="239" t="s">
        <v>1261</v>
      </c>
      <c r="E83" s="239" t="s">
        <v>725</v>
      </c>
      <c r="F83" s="239" t="s">
        <v>609</v>
      </c>
      <c r="G83" s="239" t="s">
        <v>1255</v>
      </c>
      <c r="H83" s="240">
        <v>10190</v>
      </c>
      <c r="I83" s="241">
        <f t="shared" si="11"/>
        <v>9523.3644859813085</v>
      </c>
      <c r="J83" s="242"/>
      <c r="K83" s="243"/>
      <c r="L83" s="242"/>
      <c r="M83" s="244"/>
      <c r="N83" s="239"/>
      <c r="O83" s="245" t="s">
        <v>1247</v>
      </c>
      <c r="P83" s="239"/>
      <c r="Q83" s="245" t="s">
        <v>1247</v>
      </c>
      <c r="R83" s="246" t="s">
        <v>1249</v>
      </c>
      <c r="S83" s="247"/>
      <c r="T83" s="248"/>
      <c r="U83" s="248"/>
      <c r="V83" s="248"/>
      <c r="W83" s="248"/>
    </row>
    <row r="84" spans="1:23" ht="16">
      <c r="A84" s="239" t="s">
        <v>1244</v>
      </c>
      <c r="B84" s="239" t="s">
        <v>1251</v>
      </c>
      <c r="C84" s="239" t="s">
        <v>1255</v>
      </c>
      <c r="D84" s="239" t="s">
        <v>1261</v>
      </c>
      <c r="E84" s="239" t="s">
        <v>726</v>
      </c>
      <c r="F84" s="239" t="s">
        <v>632</v>
      </c>
      <c r="G84" s="239" t="s">
        <v>1255</v>
      </c>
      <c r="H84" s="240">
        <v>11200</v>
      </c>
      <c r="I84" s="241">
        <f t="shared" si="11"/>
        <v>10467.289719626167</v>
      </c>
      <c r="J84" s="242"/>
      <c r="K84" s="243"/>
      <c r="L84" s="242"/>
      <c r="M84" s="244"/>
      <c r="N84" s="239"/>
      <c r="O84" s="245" t="s">
        <v>1247</v>
      </c>
      <c r="P84" s="239"/>
      <c r="Q84" s="245" t="s">
        <v>1247</v>
      </c>
      <c r="R84" s="246" t="s">
        <v>1249</v>
      </c>
      <c r="S84" s="247"/>
      <c r="T84" s="248"/>
      <c r="U84" s="248"/>
      <c r="V84" s="248"/>
      <c r="W84" s="248"/>
    </row>
    <row r="85" spans="1:23" ht="16">
      <c r="A85" s="239" t="s">
        <v>1244</v>
      </c>
      <c r="B85" s="239" t="s">
        <v>1251</v>
      </c>
      <c r="C85" s="239" t="s">
        <v>1255</v>
      </c>
      <c r="D85" s="239" t="s">
        <v>1261</v>
      </c>
      <c r="E85" s="239" t="s">
        <v>832</v>
      </c>
      <c r="F85" s="239" t="s">
        <v>833</v>
      </c>
      <c r="G85" s="239" t="s">
        <v>1255</v>
      </c>
      <c r="H85" s="240">
        <v>10190</v>
      </c>
      <c r="I85" s="241">
        <f t="shared" si="11"/>
        <v>9523.3644859813085</v>
      </c>
      <c r="J85" s="242"/>
      <c r="K85" s="243"/>
      <c r="L85" s="242"/>
      <c r="M85" s="244"/>
      <c r="N85" s="239"/>
      <c r="O85" s="245" t="s">
        <v>1247</v>
      </c>
      <c r="P85" s="239"/>
      <c r="Q85" s="245" t="s">
        <v>1247</v>
      </c>
      <c r="R85" s="246" t="s">
        <v>1249</v>
      </c>
      <c r="S85" s="247"/>
      <c r="T85" s="248"/>
      <c r="U85" s="248"/>
      <c r="V85" s="248"/>
      <c r="W85" s="248"/>
    </row>
    <row r="86" spans="1:23" ht="16">
      <c r="A86" s="239" t="s">
        <v>1244</v>
      </c>
      <c r="B86" s="239" t="s">
        <v>1251</v>
      </c>
      <c r="C86" s="239" t="s">
        <v>1255</v>
      </c>
      <c r="D86" s="239" t="s">
        <v>1261</v>
      </c>
      <c r="E86" s="239" t="s">
        <v>725</v>
      </c>
      <c r="F86" s="239" t="s">
        <v>609</v>
      </c>
      <c r="G86" s="239" t="s">
        <v>1255</v>
      </c>
      <c r="H86" s="240">
        <v>10190</v>
      </c>
      <c r="I86" s="241">
        <f t="shared" si="11"/>
        <v>9523.3644859813085</v>
      </c>
      <c r="J86" s="242"/>
      <c r="K86" s="243"/>
      <c r="L86" s="242"/>
      <c r="M86" s="244"/>
      <c r="N86" s="239"/>
      <c r="O86" s="245" t="s">
        <v>1247</v>
      </c>
      <c r="P86" s="239"/>
      <c r="Q86" s="245" t="s">
        <v>1247</v>
      </c>
      <c r="R86" s="246" t="s">
        <v>1249</v>
      </c>
      <c r="S86" s="247"/>
      <c r="T86" s="248"/>
      <c r="U86" s="248"/>
      <c r="V86" s="248"/>
      <c r="W86" s="248"/>
    </row>
    <row r="87" spans="1:23" ht="16">
      <c r="A87" s="239" t="s">
        <v>1244</v>
      </c>
      <c r="B87" s="239" t="s">
        <v>1251</v>
      </c>
      <c r="C87" s="239" t="s">
        <v>1255</v>
      </c>
      <c r="D87" s="239" t="s">
        <v>1261</v>
      </c>
      <c r="E87" s="239" t="s">
        <v>728</v>
      </c>
      <c r="F87" s="239" t="s">
        <v>646</v>
      </c>
      <c r="G87" s="239" t="s">
        <v>1255</v>
      </c>
      <c r="H87" s="240">
        <v>11200</v>
      </c>
      <c r="I87" s="241">
        <f t="shared" si="11"/>
        <v>10467.289719626167</v>
      </c>
      <c r="J87" s="242"/>
      <c r="K87" s="243"/>
      <c r="L87" s="242"/>
      <c r="M87" s="244"/>
      <c r="N87" s="239"/>
      <c r="O87" s="245" t="s">
        <v>1247</v>
      </c>
      <c r="P87" s="239"/>
      <c r="Q87" s="245" t="s">
        <v>1247</v>
      </c>
      <c r="R87" s="246" t="s">
        <v>1249</v>
      </c>
      <c r="S87" s="247"/>
      <c r="T87" s="248"/>
      <c r="U87" s="248"/>
      <c r="V87" s="248"/>
      <c r="W87" s="248"/>
    </row>
    <row r="88" spans="1:23" ht="16">
      <c r="A88" s="239" t="s">
        <v>1244</v>
      </c>
      <c r="B88" s="239" t="s">
        <v>1251</v>
      </c>
      <c r="C88" s="239" t="s">
        <v>1255</v>
      </c>
      <c r="D88" s="239" t="s">
        <v>1261</v>
      </c>
      <c r="E88" s="239" t="s">
        <v>729</v>
      </c>
      <c r="F88" s="239" t="s">
        <v>645</v>
      </c>
      <c r="G88" s="239" t="s">
        <v>1255</v>
      </c>
      <c r="H88" s="240">
        <v>34500</v>
      </c>
      <c r="I88" s="241">
        <f t="shared" si="11"/>
        <v>32242.990654205605</v>
      </c>
      <c r="J88" s="242"/>
      <c r="K88" s="243"/>
      <c r="L88" s="242"/>
      <c r="M88" s="244"/>
      <c r="N88" s="239"/>
      <c r="O88" s="245" t="s">
        <v>1247</v>
      </c>
      <c r="P88" s="239"/>
      <c r="Q88" s="245" t="s">
        <v>1247</v>
      </c>
      <c r="R88" s="246" t="s">
        <v>1249</v>
      </c>
      <c r="S88" s="247"/>
      <c r="T88" s="248"/>
      <c r="U88" s="248"/>
      <c r="V88" s="248"/>
      <c r="W88" s="248"/>
    </row>
    <row r="89" spans="1:23" ht="16">
      <c r="A89" s="239" t="s">
        <v>1244</v>
      </c>
      <c r="B89" s="239" t="s">
        <v>1251</v>
      </c>
      <c r="C89" s="239" t="s">
        <v>1255</v>
      </c>
      <c r="D89" s="239" t="s">
        <v>1261</v>
      </c>
      <c r="E89" s="239" t="s">
        <v>730</v>
      </c>
      <c r="F89" s="239" t="s">
        <v>644</v>
      </c>
      <c r="G89" s="239" t="s">
        <v>1255</v>
      </c>
      <c r="H89" s="240">
        <v>94900</v>
      </c>
      <c r="I89" s="241">
        <f t="shared" si="11"/>
        <v>88691.588785046726</v>
      </c>
      <c r="J89" s="242"/>
      <c r="K89" s="243"/>
      <c r="L89" s="242"/>
      <c r="M89" s="244"/>
      <c r="N89" s="239"/>
      <c r="O89" s="245" t="s">
        <v>1247</v>
      </c>
      <c r="P89" s="239"/>
      <c r="Q89" s="245" t="s">
        <v>1247</v>
      </c>
      <c r="R89" s="246" t="s">
        <v>1249</v>
      </c>
      <c r="S89" s="247"/>
      <c r="T89" s="248"/>
      <c r="U89" s="248"/>
      <c r="V89" s="248"/>
      <c r="W89" s="248"/>
    </row>
    <row r="90" spans="1:23" ht="16">
      <c r="A90" s="239" t="s">
        <v>1244</v>
      </c>
      <c r="B90" s="239" t="s">
        <v>1251</v>
      </c>
      <c r="C90" s="239" t="s">
        <v>1255</v>
      </c>
      <c r="D90" s="239" t="s">
        <v>1261</v>
      </c>
      <c r="E90" s="239" t="s">
        <v>1286</v>
      </c>
      <c r="F90" s="239" t="s">
        <v>675</v>
      </c>
      <c r="G90" s="239" t="s">
        <v>1255</v>
      </c>
      <c r="H90" s="240">
        <v>36900</v>
      </c>
      <c r="I90" s="241">
        <f t="shared" si="11"/>
        <v>34485.98130841121</v>
      </c>
      <c r="J90" s="242"/>
      <c r="K90" s="243"/>
      <c r="L90" s="242"/>
      <c r="M90" s="244"/>
      <c r="N90" s="239"/>
      <c r="O90" s="245" t="s">
        <v>1247</v>
      </c>
      <c r="P90" s="239"/>
      <c r="Q90" s="245" t="s">
        <v>1247</v>
      </c>
      <c r="R90" s="246" t="s">
        <v>1249</v>
      </c>
      <c r="S90" s="247"/>
      <c r="T90" s="248"/>
      <c r="U90" s="248"/>
      <c r="V90" s="248"/>
      <c r="W90" s="248"/>
    </row>
    <row r="91" spans="1:23" ht="16">
      <c r="A91" s="239" t="s">
        <v>1244</v>
      </c>
      <c r="B91" s="239" t="s">
        <v>1251</v>
      </c>
      <c r="C91" s="239" t="s">
        <v>1255</v>
      </c>
      <c r="D91" s="239" t="s">
        <v>1261</v>
      </c>
      <c r="E91" s="239" t="s">
        <v>1285</v>
      </c>
      <c r="F91" s="239" t="s">
        <v>1113</v>
      </c>
      <c r="G91" s="239" t="s">
        <v>1255</v>
      </c>
      <c r="H91" s="240">
        <v>92690</v>
      </c>
      <c r="I91" s="241">
        <f t="shared" si="11"/>
        <v>86626.168224299065</v>
      </c>
      <c r="J91" s="242"/>
      <c r="K91" s="243"/>
      <c r="L91" s="242"/>
      <c r="M91" s="244"/>
      <c r="N91" s="239"/>
      <c r="O91" s="245" t="s">
        <v>1247</v>
      </c>
      <c r="P91" s="239"/>
      <c r="Q91" s="245" t="s">
        <v>1247</v>
      </c>
      <c r="R91" s="246" t="s">
        <v>1249</v>
      </c>
      <c r="S91" s="247"/>
      <c r="T91" s="248"/>
      <c r="U91" s="248"/>
      <c r="V91" s="248"/>
      <c r="W91" s="248"/>
    </row>
    <row r="92" spans="1:23" ht="16">
      <c r="A92" s="239" t="s">
        <v>1244</v>
      </c>
      <c r="B92" s="239" t="s">
        <v>1251</v>
      </c>
      <c r="C92" s="239" t="s">
        <v>1255</v>
      </c>
      <c r="D92" s="239" t="s">
        <v>1261</v>
      </c>
      <c r="E92" s="239" t="s">
        <v>866</v>
      </c>
      <c r="F92" s="239" t="s">
        <v>867</v>
      </c>
      <c r="G92" s="239" t="s">
        <v>1255</v>
      </c>
      <c r="H92" s="240">
        <v>49900</v>
      </c>
      <c r="I92" s="241">
        <f t="shared" si="11"/>
        <v>46635.514018691589</v>
      </c>
      <c r="J92" s="242"/>
      <c r="K92" s="243"/>
      <c r="L92" s="242"/>
      <c r="M92" s="244"/>
      <c r="N92" s="239"/>
      <c r="O92" s="245" t="s">
        <v>1247</v>
      </c>
      <c r="P92" s="239"/>
      <c r="Q92" s="245" t="s">
        <v>1247</v>
      </c>
      <c r="R92" s="246" t="s">
        <v>1249</v>
      </c>
      <c r="S92" s="247"/>
      <c r="T92" s="248"/>
      <c r="U92" s="248"/>
      <c r="V92" s="248"/>
      <c r="W92" s="248"/>
    </row>
    <row r="93" spans="1:23" ht="16">
      <c r="A93" s="239" t="s">
        <v>1244</v>
      </c>
      <c r="B93" s="239" t="s">
        <v>1251</v>
      </c>
      <c r="C93" s="239" t="s">
        <v>1255</v>
      </c>
      <c r="D93" s="239" t="s">
        <v>1261</v>
      </c>
      <c r="E93" s="239" t="s">
        <v>731</v>
      </c>
      <c r="F93" s="239" t="s">
        <v>678</v>
      </c>
      <c r="G93" s="239" t="s">
        <v>1255</v>
      </c>
      <c r="H93" s="240">
        <v>12300</v>
      </c>
      <c r="I93" s="241">
        <f t="shared" si="11"/>
        <v>11495.327102803738</v>
      </c>
      <c r="J93" s="242"/>
      <c r="K93" s="243"/>
      <c r="L93" s="242"/>
      <c r="M93" s="244"/>
      <c r="N93" s="239"/>
      <c r="O93" s="245" t="s">
        <v>1247</v>
      </c>
      <c r="P93" s="239"/>
      <c r="Q93" s="245" t="s">
        <v>1247</v>
      </c>
      <c r="R93" s="246" t="s">
        <v>1249</v>
      </c>
      <c r="S93" s="247"/>
      <c r="T93" s="248"/>
      <c r="U93" s="248"/>
      <c r="V93" s="248"/>
      <c r="W93" s="248"/>
    </row>
    <row r="94" spans="1:23" ht="16">
      <c r="A94" s="239" t="s">
        <v>1244</v>
      </c>
      <c r="B94" s="239" t="s">
        <v>1251</v>
      </c>
      <c r="C94" s="239" t="s">
        <v>1255</v>
      </c>
      <c r="D94" s="239" t="s">
        <v>1261</v>
      </c>
      <c r="E94" s="239" t="s">
        <v>800</v>
      </c>
      <c r="F94" s="239" t="s">
        <v>799</v>
      </c>
      <c r="G94" s="239" t="s">
        <v>1255</v>
      </c>
      <c r="H94" s="240">
        <v>13300</v>
      </c>
      <c r="I94" s="241">
        <f t="shared" si="11"/>
        <v>12429.906542056075</v>
      </c>
      <c r="J94" s="242"/>
      <c r="K94" s="243"/>
      <c r="L94" s="242"/>
      <c r="M94" s="244"/>
      <c r="N94" s="239"/>
      <c r="O94" s="245" t="s">
        <v>1247</v>
      </c>
      <c r="P94" s="239"/>
      <c r="Q94" s="245" t="s">
        <v>1247</v>
      </c>
      <c r="R94" s="246" t="s">
        <v>1249</v>
      </c>
      <c r="S94" s="247"/>
      <c r="T94" s="248"/>
      <c r="U94" s="248"/>
      <c r="V94" s="248"/>
      <c r="W94" s="248"/>
    </row>
    <row r="95" spans="1:23" ht="16">
      <c r="A95" s="239" t="s">
        <v>1244</v>
      </c>
      <c r="B95" s="239" t="s">
        <v>1251</v>
      </c>
      <c r="C95" s="239" t="s">
        <v>1255</v>
      </c>
      <c r="D95" s="239" t="s">
        <v>1261</v>
      </c>
      <c r="E95" s="239" t="s">
        <v>1168</v>
      </c>
      <c r="F95" s="239" t="s">
        <v>1165</v>
      </c>
      <c r="G95" s="239" t="s">
        <v>1255</v>
      </c>
      <c r="H95" s="240">
        <v>12300</v>
      </c>
      <c r="I95" s="241">
        <f t="shared" si="11"/>
        <v>11495.327102803738</v>
      </c>
      <c r="J95" s="242"/>
      <c r="K95" s="243"/>
      <c r="L95" s="242"/>
      <c r="M95" s="244"/>
      <c r="N95" s="239"/>
      <c r="O95" s="245" t="s">
        <v>1247</v>
      </c>
      <c r="P95" s="239"/>
      <c r="Q95" s="245" t="s">
        <v>1247</v>
      </c>
      <c r="R95" s="246" t="s">
        <v>1249</v>
      </c>
      <c r="S95" s="247"/>
      <c r="T95" s="248"/>
      <c r="U95" s="248"/>
      <c r="V95" s="248"/>
      <c r="W95" s="248"/>
    </row>
    <row r="96" spans="1:23" ht="16">
      <c r="A96" s="239" t="s">
        <v>1244</v>
      </c>
      <c r="B96" s="239" t="s">
        <v>1251</v>
      </c>
      <c r="C96" s="239" t="s">
        <v>1255</v>
      </c>
      <c r="D96" s="239" t="s">
        <v>1261</v>
      </c>
      <c r="E96" s="239" t="s">
        <v>751</v>
      </c>
      <c r="F96" s="239" t="s">
        <v>750</v>
      </c>
      <c r="G96" s="239" t="s">
        <v>1255</v>
      </c>
      <c r="H96" s="240">
        <v>122500</v>
      </c>
      <c r="I96" s="241">
        <f t="shared" si="11"/>
        <v>114485.98130841121</v>
      </c>
      <c r="J96" s="242"/>
      <c r="K96" s="243"/>
      <c r="L96" s="242"/>
      <c r="M96" s="244"/>
      <c r="N96" s="239"/>
      <c r="O96" s="245" t="s">
        <v>1247</v>
      </c>
      <c r="P96" s="239"/>
      <c r="Q96" s="245" t="s">
        <v>1247</v>
      </c>
      <c r="R96" s="246" t="s">
        <v>1249</v>
      </c>
      <c r="S96" s="247"/>
      <c r="T96" s="248"/>
      <c r="U96" s="248"/>
      <c r="V96" s="248"/>
      <c r="W96" s="248"/>
    </row>
    <row r="97" spans="1:23" ht="16">
      <c r="A97" s="239" t="s">
        <v>1244</v>
      </c>
      <c r="B97" s="239" t="s">
        <v>1251</v>
      </c>
      <c r="C97" s="239" t="s">
        <v>1255</v>
      </c>
      <c r="D97" s="239" t="s">
        <v>1261</v>
      </c>
      <c r="E97" s="239" t="s">
        <v>857</v>
      </c>
      <c r="F97" s="239" t="s">
        <v>858</v>
      </c>
      <c r="G97" s="239" t="s">
        <v>1255</v>
      </c>
      <c r="H97" s="240">
        <v>198000</v>
      </c>
      <c r="I97" s="241">
        <f t="shared" si="11"/>
        <v>185046.72897196261</v>
      </c>
      <c r="J97" s="242"/>
      <c r="K97" s="243"/>
      <c r="L97" s="242"/>
      <c r="M97" s="244"/>
      <c r="N97" s="239"/>
      <c r="O97" s="245" t="s">
        <v>1247</v>
      </c>
      <c r="P97" s="239"/>
      <c r="Q97" s="245" t="s">
        <v>1247</v>
      </c>
      <c r="R97" s="246" t="s">
        <v>1249</v>
      </c>
      <c r="S97" s="247"/>
      <c r="T97" s="248"/>
      <c r="U97" s="248"/>
      <c r="V97" s="248"/>
      <c r="W97" s="248"/>
    </row>
    <row r="98" spans="1:23" ht="16">
      <c r="A98" s="239" t="s">
        <v>1244</v>
      </c>
      <c r="B98" s="239" t="s">
        <v>1251</v>
      </c>
      <c r="C98" s="239" t="s">
        <v>1255</v>
      </c>
      <c r="D98" s="239" t="s">
        <v>1261</v>
      </c>
      <c r="E98" s="239" t="s">
        <v>786</v>
      </c>
      <c r="F98" s="239" t="s">
        <v>785</v>
      </c>
      <c r="G98" s="239" t="s">
        <v>1255</v>
      </c>
      <c r="H98" s="240">
        <v>606900</v>
      </c>
      <c r="I98" s="241">
        <f t="shared" si="11"/>
        <v>567196.26168224297</v>
      </c>
      <c r="J98" s="242"/>
      <c r="K98" s="243"/>
      <c r="L98" s="242"/>
      <c r="M98" s="244"/>
      <c r="N98" s="239"/>
      <c r="O98" s="245" t="s">
        <v>1247</v>
      </c>
      <c r="P98" s="239"/>
      <c r="Q98" s="245" t="s">
        <v>1247</v>
      </c>
      <c r="R98" s="246" t="s">
        <v>1249</v>
      </c>
      <c r="S98" s="247"/>
      <c r="T98" s="248"/>
      <c r="U98" s="248"/>
      <c r="V98" s="248"/>
      <c r="W98" s="248"/>
    </row>
    <row r="99" spans="1:23" ht="16">
      <c r="A99" s="239" t="s">
        <v>1244</v>
      </c>
      <c r="B99" s="239" t="s">
        <v>1251</v>
      </c>
      <c r="C99" s="239" t="s">
        <v>1255</v>
      </c>
      <c r="D99" s="239" t="s">
        <v>1261</v>
      </c>
      <c r="E99" s="239" t="s">
        <v>732</v>
      </c>
      <c r="F99" s="239" t="s">
        <v>680</v>
      </c>
      <c r="G99" s="239" t="s">
        <v>1255</v>
      </c>
      <c r="H99" s="240">
        <v>497500</v>
      </c>
      <c r="I99" s="241">
        <f t="shared" si="11"/>
        <v>464953.27102803736</v>
      </c>
      <c r="J99" s="242"/>
      <c r="K99" s="243"/>
      <c r="L99" s="242"/>
      <c r="M99" s="244"/>
      <c r="N99" s="239"/>
      <c r="O99" s="245" t="s">
        <v>1247</v>
      </c>
      <c r="P99" s="239"/>
      <c r="Q99" s="245" t="s">
        <v>1247</v>
      </c>
      <c r="R99" s="246" t="s">
        <v>1249</v>
      </c>
      <c r="S99" s="247"/>
      <c r="T99" s="248"/>
      <c r="U99" s="248"/>
      <c r="V99" s="248"/>
      <c r="W99" s="248"/>
    </row>
    <row r="100" spans="1:23" ht="16">
      <c r="A100" s="239" t="s">
        <v>1244</v>
      </c>
      <c r="B100" s="239" t="s">
        <v>1251</v>
      </c>
      <c r="C100" s="239" t="s">
        <v>1255</v>
      </c>
      <c r="D100" s="239" t="s">
        <v>1261</v>
      </c>
      <c r="E100" s="239" t="s">
        <v>733</v>
      </c>
      <c r="F100" s="239" t="s">
        <v>686</v>
      </c>
      <c r="G100" s="239" t="s">
        <v>1255</v>
      </c>
      <c r="H100" s="240">
        <v>235000</v>
      </c>
      <c r="I100" s="241">
        <f t="shared" si="11"/>
        <v>219626.16822429906</v>
      </c>
      <c r="J100" s="242"/>
      <c r="K100" s="243"/>
      <c r="L100" s="242"/>
      <c r="M100" s="244"/>
      <c r="N100" s="239"/>
      <c r="O100" s="245" t="s">
        <v>1247</v>
      </c>
      <c r="P100" s="239"/>
      <c r="Q100" s="245" t="s">
        <v>1247</v>
      </c>
      <c r="R100" s="246" t="s">
        <v>1249</v>
      </c>
      <c r="S100" s="247"/>
      <c r="T100" s="248"/>
      <c r="U100" s="248"/>
      <c r="V100" s="248"/>
      <c r="W100" s="248"/>
    </row>
    <row r="101" spans="1:23" ht="16">
      <c r="A101" s="239" t="s">
        <v>1244</v>
      </c>
      <c r="B101" s="239" t="s">
        <v>1251</v>
      </c>
      <c r="C101" s="239" t="s">
        <v>1255</v>
      </c>
      <c r="D101" s="239" t="s">
        <v>1261</v>
      </c>
      <c r="E101" s="239" t="s">
        <v>830</v>
      </c>
      <c r="F101" s="239" t="s">
        <v>831</v>
      </c>
      <c r="G101" s="239" t="s">
        <v>1255</v>
      </c>
      <c r="H101" s="240">
        <v>101500</v>
      </c>
      <c r="I101" s="241">
        <f t="shared" si="11"/>
        <v>94859.813084112146</v>
      </c>
      <c r="J101" s="242"/>
      <c r="K101" s="243"/>
      <c r="L101" s="242"/>
      <c r="M101" s="244"/>
      <c r="N101" s="239"/>
      <c r="O101" s="245" t="s">
        <v>1247</v>
      </c>
      <c r="P101" s="239"/>
      <c r="Q101" s="245" t="s">
        <v>1247</v>
      </c>
      <c r="R101" s="246" t="s">
        <v>1249</v>
      </c>
      <c r="S101" s="247"/>
      <c r="T101" s="248"/>
      <c r="U101" s="248"/>
      <c r="V101" s="248"/>
      <c r="W101" s="248"/>
    </row>
    <row r="102" spans="1:23" ht="16">
      <c r="A102" s="239" t="s">
        <v>1244</v>
      </c>
      <c r="B102" s="239" t="s">
        <v>1251</v>
      </c>
      <c r="C102" s="239" t="s">
        <v>1255</v>
      </c>
      <c r="D102" s="239" t="s">
        <v>1261</v>
      </c>
      <c r="E102" s="239" t="s">
        <v>635</v>
      </c>
      <c r="F102" s="239" t="s">
        <v>668</v>
      </c>
      <c r="G102" s="239" t="s">
        <v>821</v>
      </c>
      <c r="H102" s="240">
        <v>5900</v>
      </c>
      <c r="I102" s="241">
        <f t="shared" si="11"/>
        <v>5514.0186915887843</v>
      </c>
      <c r="J102" s="242"/>
      <c r="K102" s="243"/>
      <c r="L102" s="242"/>
      <c r="M102" s="244"/>
      <c r="N102" s="239"/>
      <c r="O102" s="245" t="s">
        <v>1247</v>
      </c>
      <c r="P102" s="239"/>
      <c r="Q102" s="245" t="s">
        <v>1247</v>
      </c>
      <c r="R102" s="246" t="s">
        <v>1249</v>
      </c>
      <c r="S102" s="247"/>
      <c r="T102" s="248"/>
      <c r="U102" s="248"/>
      <c r="V102" s="248"/>
      <c r="W102" s="248"/>
    </row>
    <row r="103" spans="1:23" ht="16">
      <c r="A103" s="239" t="s">
        <v>1244</v>
      </c>
      <c r="B103" s="239" t="s">
        <v>1251</v>
      </c>
      <c r="C103" s="239" t="s">
        <v>1255</v>
      </c>
      <c r="D103" s="239" t="s">
        <v>1261</v>
      </c>
      <c r="E103" s="239" t="s">
        <v>554</v>
      </c>
      <c r="F103" s="239" t="s">
        <v>668</v>
      </c>
      <c r="G103" s="239" t="s">
        <v>821</v>
      </c>
      <c r="H103" s="240">
        <v>5900</v>
      </c>
      <c r="I103" s="241">
        <f t="shared" si="11"/>
        <v>5514.0186915887843</v>
      </c>
      <c r="J103" s="242"/>
      <c r="K103" s="243"/>
      <c r="L103" s="242"/>
      <c r="M103" s="244"/>
      <c r="N103" s="239"/>
      <c r="O103" s="245" t="s">
        <v>1247</v>
      </c>
      <c r="P103" s="239"/>
      <c r="Q103" s="245" t="s">
        <v>1247</v>
      </c>
      <c r="R103" s="246" t="s">
        <v>1249</v>
      </c>
      <c r="S103" s="247"/>
      <c r="T103" s="248"/>
      <c r="U103" s="248"/>
      <c r="V103" s="248"/>
      <c r="W103" s="248"/>
    </row>
    <row r="104" spans="1:23" ht="16">
      <c r="A104" s="239" t="s">
        <v>1244</v>
      </c>
      <c r="B104" s="239" t="s">
        <v>1251</v>
      </c>
      <c r="C104" s="239" t="s">
        <v>1255</v>
      </c>
      <c r="D104" s="239" t="s">
        <v>1261</v>
      </c>
      <c r="E104" s="239" t="s">
        <v>426</v>
      </c>
      <c r="F104" s="239" t="s">
        <v>850</v>
      </c>
      <c r="G104" s="239" t="s">
        <v>821</v>
      </c>
      <c r="H104" s="240">
        <v>1700</v>
      </c>
      <c r="I104" s="241">
        <f t="shared" si="11"/>
        <v>1588.7850467289718</v>
      </c>
      <c r="J104" s="242"/>
      <c r="K104" s="243"/>
      <c r="L104" s="242"/>
      <c r="M104" s="244"/>
      <c r="N104" s="239"/>
      <c r="O104" s="245" t="s">
        <v>1247</v>
      </c>
      <c r="P104" s="239"/>
      <c r="Q104" s="245" t="s">
        <v>1247</v>
      </c>
      <c r="R104" s="246" t="s">
        <v>1249</v>
      </c>
      <c r="S104" s="247"/>
      <c r="T104" s="248"/>
      <c r="U104" s="248"/>
      <c r="V104" s="248"/>
      <c r="W104" s="248"/>
    </row>
    <row r="105" spans="1:23" ht="16">
      <c r="A105" s="239" t="s">
        <v>1244</v>
      </c>
      <c r="B105" s="239" t="s">
        <v>1251</v>
      </c>
      <c r="C105" s="239" t="s">
        <v>1255</v>
      </c>
      <c r="D105" s="239" t="s">
        <v>1261</v>
      </c>
      <c r="E105" s="239" t="s">
        <v>553</v>
      </c>
      <c r="F105" s="239" t="s">
        <v>818</v>
      </c>
      <c r="G105" s="239" t="s">
        <v>821</v>
      </c>
      <c r="H105" s="240">
        <v>2400</v>
      </c>
      <c r="I105" s="241">
        <f t="shared" si="11"/>
        <v>2242.9906542056074</v>
      </c>
      <c r="J105" s="242"/>
      <c r="K105" s="243"/>
      <c r="L105" s="242"/>
      <c r="M105" s="244"/>
      <c r="N105" s="239"/>
      <c r="O105" s="245" t="s">
        <v>1247</v>
      </c>
      <c r="P105" s="239"/>
      <c r="Q105" s="245" t="s">
        <v>1247</v>
      </c>
      <c r="R105" s="246" t="s">
        <v>1249</v>
      </c>
      <c r="S105" s="247"/>
      <c r="T105" s="248"/>
      <c r="U105" s="248"/>
      <c r="V105" s="248"/>
      <c r="W105" s="248"/>
    </row>
    <row r="106" spans="1:23" ht="16">
      <c r="A106" s="239" t="s">
        <v>1244</v>
      </c>
      <c r="B106" s="239" t="s">
        <v>1251</v>
      </c>
      <c r="C106" s="239" t="s">
        <v>1255</v>
      </c>
      <c r="D106" s="239" t="s">
        <v>1261</v>
      </c>
      <c r="E106" s="239" t="s">
        <v>1073</v>
      </c>
      <c r="F106" s="239" t="s">
        <v>819</v>
      </c>
      <c r="G106" s="239" t="s">
        <v>821</v>
      </c>
      <c r="H106" s="240">
        <v>2200</v>
      </c>
      <c r="I106" s="241">
        <f t="shared" si="11"/>
        <v>2056.0747663551401</v>
      </c>
      <c r="J106" s="242"/>
      <c r="K106" s="243"/>
      <c r="L106" s="242"/>
      <c r="M106" s="244"/>
      <c r="N106" s="239"/>
      <c r="O106" s="245" t="s">
        <v>1247</v>
      </c>
      <c r="P106" s="239"/>
      <c r="Q106" s="245" t="s">
        <v>1247</v>
      </c>
      <c r="R106" s="246" t="s">
        <v>1249</v>
      </c>
      <c r="S106" s="247"/>
      <c r="T106" s="248"/>
      <c r="U106" s="248"/>
      <c r="V106" s="248"/>
      <c r="W106" s="248"/>
    </row>
    <row r="107" spans="1:23" ht="16">
      <c r="A107" s="239" t="s">
        <v>1244</v>
      </c>
      <c r="B107" s="239" t="s">
        <v>1251</v>
      </c>
      <c r="C107" s="239" t="s">
        <v>1252</v>
      </c>
      <c r="D107" s="239" t="s">
        <v>1261</v>
      </c>
      <c r="E107" s="239" t="s">
        <v>670</v>
      </c>
      <c r="F107" s="239" t="s">
        <v>669</v>
      </c>
      <c r="G107" s="239" t="s">
        <v>1257</v>
      </c>
      <c r="H107" s="240">
        <v>1500</v>
      </c>
      <c r="I107" s="241">
        <f t="shared" si="11"/>
        <v>1401.8691588785045</v>
      </c>
      <c r="J107" s="242"/>
      <c r="K107" s="243"/>
      <c r="L107" s="242"/>
      <c r="M107" s="244"/>
      <c r="N107" s="239"/>
      <c r="O107" s="245" t="s">
        <v>1247</v>
      </c>
      <c r="P107" s="239"/>
      <c r="Q107" s="245" t="s">
        <v>1247</v>
      </c>
      <c r="R107" s="246" t="s">
        <v>1249</v>
      </c>
      <c r="S107" s="247"/>
      <c r="T107" s="248"/>
      <c r="U107" s="248"/>
      <c r="V107" s="248"/>
      <c r="W107" s="248"/>
    </row>
    <row r="108" spans="1:23" ht="16">
      <c r="A108" s="239" t="s">
        <v>1244</v>
      </c>
      <c r="B108" s="239" t="s">
        <v>1251</v>
      </c>
      <c r="C108" s="239" t="s">
        <v>1252</v>
      </c>
      <c r="D108" s="239" t="s">
        <v>1261</v>
      </c>
      <c r="E108" s="239" t="s">
        <v>1023</v>
      </c>
      <c r="F108" s="239" t="s">
        <v>1022</v>
      </c>
      <c r="G108" s="239" t="s">
        <v>1257</v>
      </c>
      <c r="H108" s="240">
        <v>1200</v>
      </c>
      <c r="I108" s="241">
        <f t="shared" si="11"/>
        <v>1121.4953271028037</v>
      </c>
      <c r="J108" s="242"/>
      <c r="K108" s="243"/>
      <c r="L108" s="242"/>
      <c r="M108" s="244"/>
      <c r="N108" s="239"/>
      <c r="O108" s="245" t="s">
        <v>1247</v>
      </c>
      <c r="P108" s="239"/>
      <c r="Q108" s="245" t="s">
        <v>1247</v>
      </c>
      <c r="R108" s="246" t="s">
        <v>1249</v>
      </c>
      <c r="S108" s="247"/>
      <c r="T108" s="248"/>
      <c r="U108" s="248"/>
      <c r="V108" s="248"/>
      <c r="W108" s="248"/>
    </row>
    <row r="109" spans="1:23" ht="16">
      <c r="A109" s="239" t="s">
        <v>1244</v>
      </c>
      <c r="B109" s="239" t="s">
        <v>1251</v>
      </c>
      <c r="C109" s="239" t="s">
        <v>1252</v>
      </c>
      <c r="D109" s="239" t="s">
        <v>1261</v>
      </c>
      <c r="E109" s="239" t="s">
        <v>154</v>
      </c>
      <c r="F109" s="239" t="s">
        <v>11</v>
      </c>
      <c r="G109" s="239" t="s">
        <v>1257</v>
      </c>
      <c r="H109" s="240">
        <v>2200</v>
      </c>
      <c r="I109" s="241">
        <f t="shared" si="11"/>
        <v>2056.0747663551401</v>
      </c>
      <c r="J109" s="242"/>
      <c r="K109" s="243"/>
      <c r="L109" s="242"/>
      <c r="M109" s="244"/>
      <c r="N109" s="239"/>
      <c r="O109" s="245" t="s">
        <v>1247</v>
      </c>
      <c r="P109" s="239"/>
      <c r="Q109" s="245" t="s">
        <v>1247</v>
      </c>
      <c r="R109" s="246" t="s">
        <v>1249</v>
      </c>
      <c r="S109" s="247"/>
      <c r="T109" s="248"/>
      <c r="U109" s="248"/>
      <c r="V109" s="248"/>
      <c r="W109" s="248"/>
    </row>
    <row r="110" spans="1:23" ht="16">
      <c r="A110" s="239" t="s">
        <v>1244</v>
      </c>
      <c r="B110" s="239" t="s">
        <v>1251</v>
      </c>
      <c r="C110" s="239" t="s">
        <v>1252</v>
      </c>
      <c r="D110" s="239" t="s">
        <v>1261</v>
      </c>
      <c r="E110" s="239" t="s">
        <v>1312</v>
      </c>
      <c r="F110" s="239" t="s">
        <v>512</v>
      </c>
      <c r="G110" s="239" t="s">
        <v>1257</v>
      </c>
      <c r="H110" s="240">
        <v>1800</v>
      </c>
      <c r="I110" s="241">
        <f t="shared" si="11"/>
        <v>1682.2429906542054</v>
      </c>
      <c r="J110" s="242"/>
      <c r="K110" s="243"/>
      <c r="L110" s="242"/>
      <c r="M110" s="244"/>
      <c r="N110" s="239"/>
      <c r="O110" s="245" t="s">
        <v>1247</v>
      </c>
      <c r="P110" s="239"/>
      <c r="Q110" s="245" t="s">
        <v>1247</v>
      </c>
      <c r="R110" s="246" t="s">
        <v>1249</v>
      </c>
      <c r="S110" s="247"/>
      <c r="T110" s="248"/>
      <c r="U110" s="248"/>
      <c r="V110" s="248"/>
      <c r="W110" s="248"/>
    </row>
    <row r="111" spans="1:23" ht="16">
      <c r="A111" s="239" t="s">
        <v>1244</v>
      </c>
      <c r="B111" s="239" t="s">
        <v>1251</v>
      </c>
      <c r="C111" s="239" t="s">
        <v>1252</v>
      </c>
      <c r="D111" s="239" t="s">
        <v>1261</v>
      </c>
      <c r="E111" s="239" t="s">
        <v>672</v>
      </c>
      <c r="F111" s="239" t="s">
        <v>671</v>
      </c>
      <c r="G111" s="239" t="s">
        <v>1257</v>
      </c>
      <c r="H111" s="240">
        <v>3900</v>
      </c>
      <c r="I111" s="241">
        <f t="shared" si="11"/>
        <v>3644.8598130841119</v>
      </c>
      <c r="J111" s="242"/>
      <c r="K111" s="243"/>
      <c r="L111" s="242"/>
      <c r="M111" s="244"/>
      <c r="N111" s="239"/>
      <c r="O111" s="245" t="s">
        <v>1247</v>
      </c>
      <c r="P111" s="239"/>
      <c r="Q111" s="245" t="s">
        <v>1247</v>
      </c>
      <c r="R111" s="246" t="s">
        <v>1249</v>
      </c>
      <c r="S111" s="247"/>
      <c r="T111" s="248"/>
      <c r="U111" s="248"/>
      <c r="V111" s="248"/>
      <c r="W111" s="248"/>
    </row>
    <row r="112" spans="1:23" ht="16">
      <c r="A112" s="239" t="s">
        <v>1244</v>
      </c>
      <c r="B112" s="239" t="s">
        <v>1251</v>
      </c>
      <c r="C112" s="239" t="s">
        <v>1252</v>
      </c>
      <c r="D112" s="239" t="s">
        <v>1261</v>
      </c>
      <c r="E112" s="239" t="s">
        <v>1002</v>
      </c>
      <c r="F112" s="239" t="s">
        <v>1003</v>
      </c>
      <c r="G112" s="239" t="s">
        <v>1257</v>
      </c>
      <c r="H112" s="240">
        <v>2900</v>
      </c>
      <c r="I112" s="241">
        <f t="shared" si="11"/>
        <v>2710.2803738317757</v>
      </c>
      <c r="J112" s="242"/>
      <c r="K112" s="243"/>
      <c r="L112" s="242"/>
      <c r="M112" s="244"/>
      <c r="N112" s="239"/>
      <c r="O112" s="245" t="s">
        <v>1247</v>
      </c>
      <c r="P112" s="239"/>
      <c r="Q112" s="245" t="s">
        <v>1247</v>
      </c>
      <c r="R112" s="246" t="s">
        <v>1249</v>
      </c>
      <c r="S112" s="247"/>
      <c r="T112" s="248"/>
      <c r="U112" s="248"/>
      <c r="V112" s="248"/>
      <c r="W112" s="248"/>
    </row>
    <row r="113" spans="1:23" s="320" customFormat="1" ht="16">
      <c r="A113" s="312" t="s">
        <v>1244</v>
      </c>
      <c r="B113" s="312" t="s">
        <v>1251</v>
      </c>
      <c r="C113" s="312" t="s">
        <v>1252</v>
      </c>
      <c r="D113" s="312" t="s">
        <v>1261</v>
      </c>
      <c r="E113" s="312" t="s">
        <v>684</v>
      </c>
      <c r="F113" s="312" t="s">
        <v>682</v>
      </c>
      <c r="G113" s="312" t="s">
        <v>1256</v>
      </c>
      <c r="H113" s="313">
        <v>9900</v>
      </c>
      <c r="I113" s="314">
        <f t="shared" si="11"/>
        <v>9252.336448598131</v>
      </c>
      <c r="J113" s="315"/>
      <c r="K113" s="316"/>
      <c r="L113" s="315"/>
      <c r="M113" s="317"/>
      <c r="N113" s="312"/>
      <c r="O113" s="250" t="s">
        <v>1247</v>
      </c>
      <c r="P113" s="312"/>
      <c r="Q113" s="250" t="s">
        <v>1247</v>
      </c>
      <c r="R113" s="318" t="s">
        <v>1249</v>
      </c>
      <c r="S113" s="251"/>
      <c r="T113" s="319"/>
      <c r="U113" s="319"/>
      <c r="V113" s="319"/>
      <c r="W113" s="319"/>
    </row>
    <row r="114" spans="1:23" ht="16">
      <c r="A114" s="239" t="s">
        <v>1244</v>
      </c>
      <c r="B114" s="239" t="s">
        <v>1251</v>
      </c>
      <c r="C114" s="239" t="s">
        <v>1252</v>
      </c>
      <c r="D114" s="239" t="s">
        <v>1261</v>
      </c>
      <c r="E114" s="239" t="s">
        <v>685</v>
      </c>
      <c r="F114" s="239" t="s">
        <v>683</v>
      </c>
      <c r="G114" s="239" t="s">
        <v>1256</v>
      </c>
      <c r="H114" s="240">
        <v>11900</v>
      </c>
      <c r="I114" s="241">
        <f t="shared" si="11"/>
        <v>11121.495327102803</v>
      </c>
      <c r="J114" s="242"/>
      <c r="K114" s="243"/>
      <c r="L114" s="242"/>
      <c r="M114" s="244"/>
      <c r="N114" s="239"/>
      <c r="O114" s="245" t="s">
        <v>1247</v>
      </c>
      <c r="P114" s="239"/>
      <c r="Q114" s="245" t="s">
        <v>1247</v>
      </c>
      <c r="R114" s="246" t="s">
        <v>1249</v>
      </c>
      <c r="S114" s="247"/>
      <c r="T114" s="248"/>
      <c r="U114" s="248"/>
      <c r="V114" s="248"/>
      <c r="W114" s="248"/>
    </row>
    <row r="115" spans="1:23" ht="16">
      <c r="A115" s="239" t="s">
        <v>1244</v>
      </c>
      <c r="B115" s="239" t="s">
        <v>1251</v>
      </c>
      <c r="C115" s="239" t="s">
        <v>1252</v>
      </c>
      <c r="D115" s="239" t="s">
        <v>1261</v>
      </c>
      <c r="E115" s="239" t="s">
        <v>826</v>
      </c>
      <c r="F115" s="239" t="s">
        <v>822</v>
      </c>
      <c r="G115" s="239" t="s">
        <v>1256</v>
      </c>
      <c r="H115" s="240">
        <v>13900</v>
      </c>
      <c r="I115" s="241">
        <f t="shared" si="11"/>
        <v>12990.654205607476</v>
      </c>
      <c r="J115" s="242"/>
      <c r="K115" s="243"/>
      <c r="L115" s="242"/>
      <c r="M115" s="244"/>
      <c r="N115" s="239"/>
      <c r="O115" s="245" t="s">
        <v>1247</v>
      </c>
      <c r="P115" s="239"/>
      <c r="Q115" s="245" t="s">
        <v>1247</v>
      </c>
      <c r="R115" s="246" t="s">
        <v>1249</v>
      </c>
      <c r="S115" s="247"/>
      <c r="T115" s="248"/>
      <c r="U115" s="248"/>
      <c r="V115" s="248"/>
      <c r="W115" s="248"/>
    </row>
    <row r="116" spans="1:23" ht="16">
      <c r="A116" s="239" t="s">
        <v>1244</v>
      </c>
      <c r="B116" s="239" t="s">
        <v>1251</v>
      </c>
      <c r="C116" s="239" t="s">
        <v>1252</v>
      </c>
      <c r="D116" s="239" t="s">
        <v>1261</v>
      </c>
      <c r="E116" s="239" t="s">
        <v>1004</v>
      </c>
      <c r="F116" s="239" t="s">
        <v>1005</v>
      </c>
      <c r="G116" s="239" t="s">
        <v>1256</v>
      </c>
      <c r="H116" s="240">
        <v>14900</v>
      </c>
      <c r="I116" s="241">
        <f t="shared" si="11"/>
        <v>13925.233644859813</v>
      </c>
      <c r="J116" s="242"/>
      <c r="K116" s="243"/>
      <c r="L116" s="242"/>
      <c r="M116" s="244"/>
      <c r="N116" s="239"/>
      <c r="O116" s="245" t="s">
        <v>1247</v>
      </c>
      <c r="P116" s="239"/>
      <c r="Q116" s="245" t="s">
        <v>1247</v>
      </c>
      <c r="R116" s="246" t="s">
        <v>1249</v>
      </c>
      <c r="S116" s="247"/>
      <c r="T116" s="248"/>
      <c r="U116" s="248"/>
      <c r="V116" s="248"/>
      <c r="W116" s="248"/>
    </row>
    <row r="117" spans="1:23" ht="16">
      <c r="A117" s="239" t="s">
        <v>1244</v>
      </c>
      <c r="B117" s="239" t="s">
        <v>1251</v>
      </c>
      <c r="C117" s="239" t="s">
        <v>1252</v>
      </c>
      <c r="D117" s="239" t="s">
        <v>1261</v>
      </c>
      <c r="E117" s="239" t="s">
        <v>1209</v>
      </c>
      <c r="F117" s="239" t="s">
        <v>643</v>
      </c>
      <c r="G117" s="239" t="s">
        <v>1258</v>
      </c>
      <c r="H117" s="240">
        <v>7900</v>
      </c>
      <c r="I117" s="241">
        <f t="shared" si="11"/>
        <v>7383.1775700934577</v>
      </c>
      <c r="J117" s="242"/>
      <c r="K117" s="243"/>
      <c r="L117" s="242"/>
      <c r="M117" s="244"/>
      <c r="N117" s="239"/>
      <c r="O117" s="245" t="s">
        <v>1247</v>
      </c>
      <c r="P117" s="239"/>
      <c r="Q117" s="245" t="s">
        <v>1247</v>
      </c>
      <c r="R117" s="246" t="s">
        <v>1249</v>
      </c>
      <c r="S117" s="247"/>
      <c r="T117" s="248"/>
      <c r="U117" s="248"/>
      <c r="V117" s="248"/>
      <c r="W117" s="248"/>
    </row>
    <row r="118" spans="1:23" ht="16">
      <c r="A118" s="239" t="s">
        <v>1244</v>
      </c>
      <c r="B118" s="239" t="s">
        <v>1251</v>
      </c>
      <c r="C118" s="239" t="s">
        <v>1252</v>
      </c>
      <c r="D118" s="239" t="s">
        <v>1261</v>
      </c>
      <c r="E118" s="239" t="s">
        <v>395</v>
      </c>
      <c r="F118" s="239" t="s">
        <v>33</v>
      </c>
      <c r="G118" s="239" t="s">
        <v>1258</v>
      </c>
      <c r="H118" s="240">
        <v>8000</v>
      </c>
      <c r="I118" s="241">
        <f t="shared" si="11"/>
        <v>7476.6355140186915</v>
      </c>
      <c r="J118" s="242"/>
      <c r="K118" s="243"/>
      <c r="L118" s="242"/>
      <c r="M118" s="244"/>
      <c r="N118" s="239"/>
      <c r="O118" s="245" t="s">
        <v>1247</v>
      </c>
      <c r="P118" s="239"/>
      <c r="Q118" s="245" t="s">
        <v>1247</v>
      </c>
      <c r="R118" s="246" t="s">
        <v>1249</v>
      </c>
      <c r="S118" s="247"/>
      <c r="T118" s="248"/>
      <c r="U118" s="248"/>
      <c r="V118" s="248"/>
      <c r="W118" s="248"/>
    </row>
    <row r="119" spans="1:23" ht="16">
      <c r="A119" s="239" t="s">
        <v>1244</v>
      </c>
      <c r="B119" s="239" t="s">
        <v>1251</v>
      </c>
      <c r="C119" s="239" t="s">
        <v>1252</v>
      </c>
      <c r="D119" s="239" t="s">
        <v>1261</v>
      </c>
      <c r="E119" s="239" t="s">
        <v>550</v>
      </c>
      <c r="F119" s="239" t="s">
        <v>547</v>
      </c>
      <c r="G119" s="239" t="s">
        <v>1262</v>
      </c>
      <c r="H119" s="240">
        <v>21900</v>
      </c>
      <c r="I119" s="241">
        <f t="shared" si="11"/>
        <v>20467.289719626166</v>
      </c>
      <c r="J119" s="242"/>
      <c r="K119" s="243"/>
      <c r="L119" s="242"/>
      <c r="M119" s="244"/>
      <c r="N119" s="239"/>
      <c r="O119" s="245" t="s">
        <v>1247</v>
      </c>
      <c r="P119" s="239"/>
      <c r="Q119" s="245" t="s">
        <v>1247</v>
      </c>
      <c r="R119" s="246" t="s">
        <v>1249</v>
      </c>
      <c r="S119" s="247"/>
      <c r="T119" s="248"/>
      <c r="U119" s="248"/>
      <c r="V119" s="248"/>
      <c r="W119" s="248"/>
    </row>
    <row r="120" spans="1:23" ht="16">
      <c r="A120" s="239" t="s">
        <v>1244</v>
      </c>
      <c r="B120" s="239" t="s">
        <v>1251</v>
      </c>
      <c r="C120" s="239" t="s">
        <v>1252</v>
      </c>
      <c r="D120" s="239" t="s">
        <v>1261</v>
      </c>
      <c r="E120" s="239" t="s">
        <v>551</v>
      </c>
      <c r="F120" s="239" t="s">
        <v>548</v>
      </c>
      <c r="G120" s="239" t="s">
        <v>1262</v>
      </c>
      <c r="H120" s="240">
        <v>22900</v>
      </c>
      <c r="I120" s="241">
        <f t="shared" si="11"/>
        <v>21401.869158878504</v>
      </c>
      <c r="J120" s="242"/>
      <c r="K120" s="243"/>
      <c r="L120" s="242"/>
      <c r="M120" s="244"/>
      <c r="N120" s="239"/>
      <c r="O120" s="245" t="s">
        <v>1247</v>
      </c>
      <c r="P120" s="239"/>
      <c r="Q120" s="245" t="s">
        <v>1247</v>
      </c>
      <c r="R120" s="246" t="s">
        <v>1249</v>
      </c>
      <c r="S120" s="247"/>
      <c r="T120" s="248"/>
      <c r="U120" s="248"/>
      <c r="V120" s="248"/>
      <c r="W120" s="248"/>
    </row>
    <row r="121" spans="1:23" ht="16">
      <c r="A121" s="239" t="s">
        <v>1244</v>
      </c>
      <c r="B121" s="239" t="s">
        <v>1251</v>
      </c>
      <c r="C121" s="239" t="s">
        <v>1252</v>
      </c>
      <c r="D121" s="239" t="s">
        <v>1261</v>
      </c>
      <c r="E121" s="239" t="s">
        <v>552</v>
      </c>
      <c r="F121" s="239" t="s">
        <v>549</v>
      </c>
      <c r="G121" s="239" t="s">
        <v>1262</v>
      </c>
      <c r="H121" s="240">
        <v>390</v>
      </c>
      <c r="I121" s="241">
        <f t="shared" si="11"/>
        <v>364.48598130841117</v>
      </c>
      <c r="J121" s="242"/>
      <c r="K121" s="243"/>
      <c r="L121" s="242"/>
      <c r="M121" s="244"/>
      <c r="N121" s="239"/>
      <c r="O121" s="245" t="s">
        <v>1247</v>
      </c>
      <c r="P121" s="239"/>
      <c r="Q121" s="245" t="s">
        <v>1247</v>
      </c>
      <c r="R121" s="246" t="s">
        <v>1249</v>
      </c>
      <c r="S121" s="247"/>
      <c r="T121" s="248"/>
      <c r="U121" s="248"/>
      <c r="V121" s="248"/>
      <c r="W121" s="248"/>
    </row>
    <row r="122" spans="1:23" ht="16">
      <c r="A122" s="239" t="s">
        <v>1244</v>
      </c>
      <c r="B122" s="239" t="s">
        <v>1251</v>
      </c>
      <c r="C122" s="239" t="s">
        <v>1252</v>
      </c>
      <c r="D122" s="239" t="s">
        <v>1261</v>
      </c>
      <c r="E122" s="239" t="s">
        <v>124</v>
      </c>
      <c r="F122" s="239" t="s">
        <v>34</v>
      </c>
      <c r="G122" s="239" t="s">
        <v>5</v>
      </c>
      <c r="H122" s="240">
        <v>4800</v>
      </c>
      <c r="I122" s="241">
        <f t="shared" si="11"/>
        <v>4485.9813084112147</v>
      </c>
      <c r="J122" s="242"/>
      <c r="K122" s="243"/>
      <c r="L122" s="242"/>
      <c r="M122" s="244"/>
      <c r="N122" s="239"/>
      <c r="O122" s="245" t="s">
        <v>1247</v>
      </c>
      <c r="P122" s="239"/>
      <c r="Q122" s="245" t="s">
        <v>1247</v>
      </c>
      <c r="R122" s="246" t="s">
        <v>1249</v>
      </c>
      <c r="S122" s="247"/>
      <c r="T122" s="248"/>
      <c r="U122" s="248"/>
      <c r="V122" s="248"/>
      <c r="W122" s="248"/>
    </row>
    <row r="123" spans="1:23" ht="16">
      <c r="A123" s="239" t="s">
        <v>1244</v>
      </c>
      <c r="B123" s="239" t="s">
        <v>1251</v>
      </c>
      <c r="C123" s="239" t="s">
        <v>1252</v>
      </c>
      <c r="D123" s="239" t="s">
        <v>1261</v>
      </c>
      <c r="E123" s="239" t="s">
        <v>125</v>
      </c>
      <c r="F123" s="239" t="s">
        <v>35</v>
      </c>
      <c r="G123" s="239" t="s">
        <v>5</v>
      </c>
      <c r="H123" s="240">
        <v>4800</v>
      </c>
      <c r="I123" s="241">
        <f t="shared" si="11"/>
        <v>4485.9813084112147</v>
      </c>
      <c r="J123" s="242"/>
      <c r="K123" s="243"/>
      <c r="L123" s="242"/>
      <c r="M123" s="244"/>
      <c r="N123" s="239"/>
      <c r="O123" s="245" t="s">
        <v>1247</v>
      </c>
      <c r="P123" s="239"/>
      <c r="Q123" s="245" t="s">
        <v>1247</v>
      </c>
      <c r="R123" s="246" t="s">
        <v>1249</v>
      </c>
      <c r="S123" s="247"/>
      <c r="T123" s="248"/>
      <c r="U123" s="248"/>
      <c r="V123" s="248"/>
      <c r="W123" s="248"/>
    </row>
    <row r="124" spans="1:23" ht="16">
      <c r="A124" s="239" t="s">
        <v>1244</v>
      </c>
      <c r="B124" s="239" t="s">
        <v>1251</v>
      </c>
      <c r="C124" s="239" t="s">
        <v>1252</v>
      </c>
      <c r="D124" s="239" t="s">
        <v>1261</v>
      </c>
      <c r="E124" s="239" t="s">
        <v>1299</v>
      </c>
      <c r="F124" s="239" t="s">
        <v>1298</v>
      </c>
      <c r="G124" s="239" t="s">
        <v>1263</v>
      </c>
      <c r="H124" s="240">
        <v>12900</v>
      </c>
      <c r="I124" s="241">
        <f t="shared" ref="I124" si="13">H124/1.07</f>
        <v>12056.074766355139</v>
      </c>
      <c r="J124" s="242"/>
      <c r="K124" s="243"/>
      <c r="L124" s="242"/>
      <c r="M124" s="244"/>
      <c r="N124" s="239"/>
      <c r="O124" s="245" t="s">
        <v>1247</v>
      </c>
      <c r="P124" s="239"/>
      <c r="Q124" s="245" t="s">
        <v>1247</v>
      </c>
      <c r="R124" s="246" t="s">
        <v>1249</v>
      </c>
      <c r="S124" s="247"/>
      <c r="T124" s="248"/>
      <c r="U124" s="248"/>
      <c r="V124" s="248"/>
      <c r="W124" s="248"/>
    </row>
    <row r="125" spans="1:23" ht="16">
      <c r="A125" s="239" t="s">
        <v>1244</v>
      </c>
      <c r="B125" s="239" t="s">
        <v>1251</v>
      </c>
      <c r="C125" s="239" t="s">
        <v>1252</v>
      </c>
      <c r="D125" s="239" t="s">
        <v>1261</v>
      </c>
      <c r="E125" s="239" t="s">
        <v>396</v>
      </c>
      <c r="F125" s="239" t="s">
        <v>403</v>
      </c>
      <c r="G125" s="239" t="s">
        <v>1263</v>
      </c>
      <c r="H125" s="240">
        <v>18900</v>
      </c>
      <c r="I125" s="241">
        <f t="shared" si="11"/>
        <v>17663.551401869157</v>
      </c>
      <c r="J125" s="242"/>
      <c r="K125" s="243"/>
      <c r="L125" s="242"/>
      <c r="M125" s="244"/>
      <c r="N125" s="239"/>
      <c r="O125" s="245" t="s">
        <v>1247</v>
      </c>
      <c r="P125" s="239"/>
      <c r="Q125" s="245" t="s">
        <v>1247</v>
      </c>
      <c r="R125" s="246" t="s">
        <v>1249</v>
      </c>
      <c r="S125" s="247"/>
      <c r="T125" s="248"/>
      <c r="U125" s="248"/>
      <c r="V125" s="248"/>
      <c r="W125" s="248"/>
    </row>
    <row r="126" spans="1:23" ht="16">
      <c r="A126" s="239" t="s">
        <v>1244</v>
      </c>
      <c r="B126" s="239" t="s">
        <v>1251</v>
      </c>
      <c r="C126" s="239" t="s">
        <v>1252</v>
      </c>
      <c r="D126" s="239" t="s">
        <v>1261</v>
      </c>
      <c r="E126" s="239" t="s">
        <v>165</v>
      </c>
      <c r="F126" s="239" t="s">
        <v>20</v>
      </c>
      <c r="G126" s="239" t="s">
        <v>1213</v>
      </c>
      <c r="H126" s="240">
        <v>800</v>
      </c>
      <c r="I126" s="241">
        <f t="shared" ref="I126:I182" si="14">H126/1.07</f>
        <v>747.66355140186909</v>
      </c>
      <c r="J126" s="242"/>
      <c r="K126" s="243"/>
      <c r="L126" s="242"/>
      <c r="M126" s="244"/>
      <c r="N126" s="239"/>
      <c r="O126" s="245" t="s">
        <v>1247</v>
      </c>
      <c r="P126" s="239"/>
      <c r="Q126" s="245" t="s">
        <v>1247</v>
      </c>
      <c r="R126" s="246" t="s">
        <v>1249</v>
      </c>
      <c r="S126" s="247"/>
      <c r="T126" s="248"/>
      <c r="U126" s="248"/>
      <c r="V126" s="248"/>
      <c r="W126" s="248"/>
    </row>
    <row r="127" spans="1:23" ht="16">
      <c r="A127" s="239" t="s">
        <v>1244</v>
      </c>
      <c r="B127" s="239" t="s">
        <v>1251</v>
      </c>
      <c r="C127" s="239" t="s">
        <v>1252</v>
      </c>
      <c r="D127" s="239" t="s">
        <v>1261</v>
      </c>
      <c r="E127" s="239" t="s">
        <v>166</v>
      </c>
      <c r="F127" s="239" t="s">
        <v>21</v>
      </c>
      <c r="G127" s="239" t="s">
        <v>1213</v>
      </c>
      <c r="H127" s="240">
        <v>800</v>
      </c>
      <c r="I127" s="241">
        <f t="shared" si="14"/>
        <v>747.66355140186909</v>
      </c>
      <c r="J127" s="242"/>
      <c r="K127" s="243"/>
      <c r="L127" s="242"/>
      <c r="M127" s="244"/>
      <c r="N127" s="239"/>
      <c r="O127" s="245" t="s">
        <v>1247</v>
      </c>
      <c r="P127" s="239"/>
      <c r="Q127" s="245" t="s">
        <v>1247</v>
      </c>
      <c r="R127" s="246" t="s">
        <v>1249</v>
      </c>
      <c r="S127" s="247"/>
      <c r="T127" s="248"/>
      <c r="U127" s="248"/>
      <c r="V127" s="248"/>
      <c r="W127" s="248"/>
    </row>
    <row r="128" spans="1:23" ht="16">
      <c r="A128" s="239" t="s">
        <v>1244</v>
      </c>
      <c r="B128" s="239" t="s">
        <v>1251</v>
      </c>
      <c r="C128" s="239" t="s">
        <v>1252</v>
      </c>
      <c r="D128" s="239" t="s">
        <v>1261</v>
      </c>
      <c r="E128" s="239" t="s">
        <v>167</v>
      </c>
      <c r="F128" s="239" t="s">
        <v>22</v>
      </c>
      <c r="G128" s="239" t="s">
        <v>1213</v>
      </c>
      <c r="H128" s="240">
        <v>800</v>
      </c>
      <c r="I128" s="241">
        <f t="shared" si="14"/>
        <v>747.66355140186909</v>
      </c>
      <c r="J128" s="242"/>
      <c r="K128" s="243"/>
      <c r="L128" s="242"/>
      <c r="M128" s="244"/>
      <c r="N128" s="239"/>
      <c r="O128" s="245" t="s">
        <v>1247</v>
      </c>
      <c r="P128" s="239"/>
      <c r="Q128" s="245" t="s">
        <v>1247</v>
      </c>
      <c r="R128" s="246" t="s">
        <v>1249</v>
      </c>
      <c r="S128" s="247"/>
      <c r="T128" s="248"/>
      <c r="U128" s="248"/>
      <c r="V128" s="248"/>
      <c r="W128" s="248"/>
    </row>
    <row r="129" spans="1:23" ht="16">
      <c r="A129" s="239" t="s">
        <v>1244</v>
      </c>
      <c r="B129" s="239" t="s">
        <v>1251</v>
      </c>
      <c r="C129" s="239" t="s">
        <v>1252</v>
      </c>
      <c r="D129" s="239" t="s">
        <v>1261</v>
      </c>
      <c r="E129" s="239" t="s">
        <v>283</v>
      </c>
      <c r="F129" s="239" t="s">
        <v>284</v>
      </c>
      <c r="G129" s="239" t="s">
        <v>1213</v>
      </c>
      <c r="H129" s="240">
        <v>350</v>
      </c>
      <c r="I129" s="241">
        <f t="shared" si="14"/>
        <v>327.10280373831773</v>
      </c>
      <c r="J129" s="242"/>
      <c r="K129" s="243"/>
      <c r="L129" s="242"/>
      <c r="M129" s="244"/>
      <c r="N129" s="239"/>
      <c r="O129" s="245" t="s">
        <v>1247</v>
      </c>
      <c r="P129" s="239"/>
      <c r="Q129" s="245" t="s">
        <v>1247</v>
      </c>
      <c r="R129" s="246" t="s">
        <v>1249</v>
      </c>
      <c r="S129" s="247"/>
      <c r="T129" s="248"/>
      <c r="U129" s="248"/>
      <c r="V129" s="248"/>
      <c r="W129" s="248"/>
    </row>
    <row r="130" spans="1:23" ht="16">
      <c r="A130" s="239" t="s">
        <v>1244</v>
      </c>
      <c r="B130" s="239" t="s">
        <v>1251</v>
      </c>
      <c r="C130" s="239" t="s">
        <v>1252</v>
      </c>
      <c r="D130" s="239" t="s">
        <v>1261</v>
      </c>
      <c r="E130" s="239" t="s">
        <v>1210</v>
      </c>
      <c r="F130" s="239" t="s">
        <v>1211</v>
      </c>
      <c r="G130" s="239" t="s">
        <v>1213</v>
      </c>
      <c r="H130" s="240">
        <v>950</v>
      </c>
      <c r="I130" s="241">
        <f t="shared" si="14"/>
        <v>887.85046728971952</v>
      </c>
      <c r="J130" s="242"/>
      <c r="K130" s="243"/>
      <c r="L130" s="242"/>
      <c r="M130" s="244"/>
      <c r="N130" s="239"/>
      <c r="O130" s="245" t="s">
        <v>1247</v>
      </c>
      <c r="P130" s="239"/>
      <c r="Q130" s="245" t="s">
        <v>1247</v>
      </c>
      <c r="R130" s="246" t="s">
        <v>1249</v>
      </c>
      <c r="S130" s="247"/>
      <c r="T130" s="248"/>
      <c r="U130" s="248"/>
      <c r="V130" s="248"/>
      <c r="W130" s="248"/>
    </row>
    <row r="131" spans="1:23" ht="16">
      <c r="A131" s="239" t="s">
        <v>1244</v>
      </c>
      <c r="B131" s="239" t="s">
        <v>1251</v>
      </c>
      <c r="C131" s="239" t="s">
        <v>1252</v>
      </c>
      <c r="D131" s="239" t="s">
        <v>1261</v>
      </c>
      <c r="E131" s="239" t="s">
        <v>428</v>
      </c>
      <c r="F131" s="239" t="s">
        <v>427</v>
      </c>
      <c r="G131" s="239" t="s">
        <v>1213</v>
      </c>
      <c r="H131" s="240">
        <v>400</v>
      </c>
      <c r="I131" s="241">
        <f t="shared" si="14"/>
        <v>373.83177570093454</v>
      </c>
      <c r="J131" s="242"/>
      <c r="K131" s="243"/>
      <c r="L131" s="242"/>
      <c r="M131" s="244"/>
      <c r="N131" s="239"/>
      <c r="O131" s="245" t="s">
        <v>1247</v>
      </c>
      <c r="P131" s="239"/>
      <c r="Q131" s="245" t="s">
        <v>1247</v>
      </c>
      <c r="R131" s="246" t="s">
        <v>1249</v>
      </c>
      <c r="S131" s="247"/>
      <c r="T131" s="248"/>
      <c r="U131" s="248"/>
      <c r="V131" s="248"/>
      <c r="W131" s="248"/>
    </row>
    <row r="132" spans="1:23" ht="16">
      <c r="A132" s="239" t="s">
        <v>1244</v>
      </c>
      <c r="B132" s="239" t="s">
        <v>1251</v>
      </c>
      <c r="C132" s="239" t="s">
        <v>1252</v>
      </c>
      <c r="D132" s="239" t="s">
        <v>1261</v>
      </c>
      <c r="E132" s="239" t="s">
        <v>168</v>
      </c>
      <c r="F132" s="239" t="s">
        <v>23</v>
      </c>
      <c r="G132" s="239" t="s">
        <v>1213</v>
      </c>
      <c r="H132" s="240">
        <v>350</v>
      </c>
      <c r="I132" s="241">
        <f t="shared" si="14"/>
        <v>327.10280373831773</v>
      </c>
      <c r="J132" s="242"/>
      <c r="K132" s="243"/>
      <c r="L132" s="242"/>
      <c r="M132" s="244"/>
      <c r="N132" s="239"/>
      <c r="O132" s="245" t="s">
        <v>1247</v>
      </c>
      <c r="P132" s="239"/>
      <c r="Q132" s="245" t="s">
        <v>1247</v>
      </c>
      <c r="R132" s="246" t="s">
        <v>1249</v>
      </c>
      <c r="S132" s="247"/>
      <c r="T132" s="248"/>
      <c r="U132" s="248"/>
      <c r="V132" s="248"/>
      <c r="W132" s="248"/>
    </row>
    <row r="133" spans="1:23" ht="16">
      <c r="A133" s="239" t="s">
        <v>1244</v>
      </c>
      <c r="B133" s="239" t="s">
        <v>1251</v>
      </c>
      <c r="C133" s="239" t="s">
        <v>1252</v>
      </c>
      <c r="D133" s="239" t="s">
        <v>1261</v>
      </c>
      <c r="E133" s="239" t="s">
        <v>172</v>
      </c>
      <c r="F133" s="239" t="s">
        <v>81</v>
      </c>
      <c r="G133" s="239" t="s">
        <v>1213</v>
      </c>
      <c r="H133" s="240">
        <v>500</v>
      </c>
      <c r="I133" s="241">
        <f t="shared" si="14"/>
        <v>467.28971962616822</v>
      </c>
      <c r="J133" s="242"/>
      <c r="K133" s="243"/>
      <c r="L133" s="242"/>
      <c r="M133" s="244"/>
      <c r="N133" s="239"/>
      <c r="O133" s="245" t="s">
        <v>1247</v>
      </c>
      <c r="P133" s="239"/>
      <c r="Q133" s="245" t="s">
        <v>1247</v>
      </c>
      <c r="R133" s="246" t="s">
        <v>1249</v>
      </c>
      <c r="S133" s="247"/>
      <c r="T133" s="248"/>
      <c r="U133" s="248"/>
      <c r="V133" s="248"/>
      <c r="W133" s="248"/>
    </row>
    <row r="134" spans="1:23" ht="16">
      <c r="A134" s="239" t="s">
        <v>1244</v>
      </c>
      <c r="B134" s="239" t="s">
        <v>1251</v>
      </c>
      <c r="C134" s="239" t="s">
        <v>1252</v>
      </c>
      <c r="D134" s="239" t="s">
        <v>1261</v>
      </c>
      <c r="E134" s="239" t="s">
        <v>317</v>
      </c>
      <c r="F134" s="239" t="s">
        <v>285</v>
      </c>
      <c r="G134" s="239" t="s">
        <v>1213</v>
      </c>
      <c r="H134" s="240">
        <v>400</v>
      </c>
      <c r="I134" s="241">
        <f t="shared" si="14"/>
        <v>373.83177570093454</v>
      </c>
      <c r="J134" s="242"/>
      <c r="K134" s="243"/>
      <c r="L134" s="242"/>
      <c r="M134" s="244"/>
      <c r="N134" s="239"/>
      <c r="O134" s="245" t="s">
        <v>1247</v>
      </c>
      <c r="P134" s="239"/>
      <c r="Q134" s="245" t="s">
        <v>1247</v>
      </c>
      <c r="R134" s="246" t="s">
        <v>1249</v>
      </c>
      <c r="S134" s="247"/>
      <c r="T134" s="248"/>
      <c r="U134" s="248"/>
      <c r="V134" s="248"/>
      <c r="W134" s="248"/>
    </row>
    <row r="135" spans="1:23" ht="16">
      <c r="A135" s="239" t="s">
        <v>1244</v>
      </c>
      <c r="B135" s="239" t="s">
        <v>1251</v>
      </c>
      <c r="C135" s="239" t="s">
        <v>1252</v>
      </c>
      <c r="D135" s="239" t="s">
        <v>1261</v>
      </c>
      <c r="E135" s="239" t="s">
        <v>318</v>
      </c>
      <c r="F135" s="239" t="s">
        <v>286</v>
      </c>
      <c r="G135" s="239" t="s">
        <v>1213</v>
      </c>
      <c r="H135" s="240">
        <v>400</v>
      </c>
      <c r="I135" s="241">
        <f t="shared" si="14"/>
        <v>373.83177570093454</v>
      </c>
      <c r="J135" s="242"/>
      <c r="K135" s="243"/>
      <c r="L135" s="242"/>
      <c r="M135" s="244"/>
      <c r="N135" s="239"/>
      <c r="O135" s="245" t="s">
        <v>1247</v>
      </c>
      <c r="P135" s="239"/>
      <c r="Q135" s="245" t="s">
        <v>1247</v>
      </c>
      <c r="R135" s="246" t="s">
        <v>1249</v>
      </c>
      <c r="S135" s="247"/>
      <c r="T135" s="248"/>
      <c r="U135" s="248"/>
      <c r="V135" s="248"/>
      <c r="W135" s="248"/>
    </row>
    <row r="136" spans="1:23" ht="16">
      <c r="A136" s="239" t="s">
        <v>1244</v>
      </c>
      <c r="B136" s="239" t="s">
        <v>1251</v>
      </c>
      <c r="C136" s="239" t="s">
        <v>1252</v>
      </c>
      <c r="D136" s="239" t="s">
        <v>1261</v>
      </c>
      <c r="E136" s="239" t="s">
        <v>320</v>
      </c>
      <c r="F136" s="239" t="s">
        <v>316</v>
      </c>
      <c r="G136" s="239" t="s">
        <v>1213</v>
      </c>
      <c r="H136" s="240">
        <v>290</v>
      </c>
      <c r="I136" s="241">
        <f t="shared" si="14"/>
        <v>271.02803738317755</v>
      </c>
      <c r="J136" s="242"/>
      <c r="K136" s="243"/>
      <c r="L136" s="242"/>
      <c r="M136" s="244"/>
      <c r="N136" s="239"/>
      <c r="O136" s="245" t="s">
        <v>1247</v>
      </c>
      <c r="P136" s="239"/>
      <c r="Q136" s="245" t="s">
        <v>1247</v>
      </c>
      <c r="R136" s="246" t="s">
        <v>1249</v>
      </c>
      <c r="S136" s="247"/>
      <c r="T136" s="248"/>
      <c r="U136" s="248"/>
      <c r="V136" s="248"/>
      <c r="W136" s="248"/>
    </row>
    <row r="137" spans="1:23" ht="16">
      <c r="A137" s="239" t="s">
        <v>1244</v>
      </c>
      <c r="B137" s="239" t="s">
        <v>1251</v>
      </c>
      <c r="C137" s="239" t="s">
        <v>1252</v>
      </c>
      <c r="D137" s="239" t="s">
        <v>1261</v>
      </c>
      <c r="E137" s="239" t="s">
        <v>319</v>
      </c>
      <c r="F137" s="239" t="s">
        <v>315</v>
      </c>
      <c r="G137" s="239" t="s">
        <v>1213</v>
      </c>
      <c r="H137" s="240">
        <v>450</v>
      </c>
      <c r="I137" s="241">
        <f t="shared" si="14"/>
        <v>420.56074766355135</v>
      </c>
      <c r="J137" s="242"/>
      <c r="K137" s="243"/>
      <c r="L137" s="242"/>
      <c r="M137" s="244"/>
      <c r="N137" s="239"/>
      <c r="O137" s="245" t="s">
        <v>1247</v>
      </c>
      <c r="P137" s="239"/>
      <c r="Q137" s="245" t="s">
        <v>1247</v>
      </c>
      <c r="R137" s="246" t="s">
        <v>1249</v>
      </c>
      <c r="S137" s="247"/>
      <c r="T137" s="248"/>
      <c r="U137" s="248"/>
      <c r="V137" s="248"/>
      <c r="W137" s="248"/>
    </row>
    <row r="138" spans="1:23" ht="16">
      <c r="A138" s="239" t="s">
        <v>1244</v>
      </c>
      <c r="B138" s="239" t="s">
        <v>1251</v>
      </c>
      <c r="C138" s="239" t="s">
        <v>1252</v>
      </c>
      <c r="D138" s="239" t="s">
        <v>1261</v>
      </c>
      <c r="E138" s="239" t="s">
        <v>1076</v>
      </c>
      <c r="F138" s="239" t="s">
        <v>1075</v>
      </c>
      <c r="G138" s="239" t="s">
        <v>1213</v>
      </c>
      <c r="H138" s="240">
        <v>500</v>
      </c>
      <c r="I138" s="241">
        <f t="shared" si="14"/>
        <v>467.28971962616822</v>
      </c>
      <c r="J138" s="242"/>
      <c r="K138" s="243"/>
      <c r="L138" s="242"/>
      <c r="M138" s="244"/>
      <c r="N138" s="239"/>
      <c r="O138" s="245" t="s">
        <v>1247</v>
      </c>
      <c r="P138" s="239"/>
      <c r="Q138" s="245" t="s">
        <v>1247</v>
      </c>
      <c r="R138" s="246" t="s">
        <v>1249</v>
      </c>
      <c r="S138" s="247"/>
      <c r="T138" s="248"/>
      <c r="U138" s="248"/>
      <c r="V138" s="248"/>
      <c r="W138" s="248"/>
    </row>
    <row r="139" spans="1:23" ht="16">
      <c r="A139" s="239" t="s">
        <v>1244</v>
      </c>
      <c r="B139" s="239" t="s">
        <v>1251</v>
      </c>
      <c r="C139" s="239" t="s">
        <v>1252</v>
      </c>
      <c r="D139" s="239" t="s">
        <v>1261</v>
      </c>
      <c r="E139" s="239" t="s">
        <v>169</v>
      </c>
      <c r="F139" s="239" t="s">
        <v>24</v>
      </c>
      <c r="G139" s="239" t="s">
        <v>1213</v>
      </c>
      <c r="H139" s="240">
        <v>800</v>
      </c>
      <c r="I139" s="241">
        <f t="shared" si="14"/>
        <v>747.66355140186909</v>
      </c>
      <c r="J139" s="242"/>
      <c r="K139" s="243"/>
      <c r="L139" s="242"/>
      <c r="M139" s="244"/>
      <c r="N139" s="239"/>
      <c r="O139" s="245" t="s">
        <v>1247</v>
      </c>
      <c r="P139" s="239"/>
      <c r="Q139" s="245" t="s">
        <v>1247</v>
      </c>
      <c r="R139" s="246" t="s">
        <v>1249</v>
      </c>
      <c r="S139" s="247"/>
      <c r="T139" s="248"/>
      <c r="U139" s="248"/>
      <c r="V139" s="248"/>
      <c r="W139" s="248"/>
    </row>
    <row r="140" spans="1:23" ht="16">
      <c r="A140" s="239" t="s">
        <v>1244</v>
      </c>
      <c r="B140" s="239" t="s">
        <v>1251</v>
      </c>
      <c r="C140" s="239" t="s">
        <v>1252</v>
      </c>
      <c r="D140" s="239" t="s">
        <v>1261</v>
      </c>
      <c r="E140" s="239" t="s">
        <v>1200</v>
      </c>
      <c r="F140" s="239" t="s">
        <v>1192</v>
      </c>
      <c r="G140" s="239" t="s">
        <v>1264</v>
      </c>
      <c r="H140" s="240">
        <v>290</v>
      </c>
      <c r="I140" s="241">
        <f t="shared" si="14"/>
        <v>271.02803738317755</v>
      </c>
      <c r="J140" s="242"/>
      <c r="K140" s="243"/>
      <c r="L140" s="242"/>
      <c r="M140" s="244"/>
      <c r="N140" s="239"/>
      <c r="O140" s="245" t="s">
        <v>1247</v>
      </c>
      <c r="P140" s="239"/>
      <c r="Q140" s="245" t="s">
        <v>1247</v>
      </c>
      <c r="R140" s="246" t="s">
        <v>1249</v>
      </c>
      <c r="S140" s="247"/>
      <c r="T140" s="248"/>
      <c r="U140" s="248"/>
      <c r="V140" s="248"/>
      <c r="W140" s="248"/>
    </row>
    <row r="141" spans="1:23" ht="16">
      <c r="A141" s="239" t="s">
        <v>1244</v>
      </c>
      <c r="B141" s="239" t="s">
        <v>1251</v>
      </c>
      <c r="C141" s="239" t="s">
        <v>1252</v>
      </c>
      <c r="D141" s="239" t="s">
        <v>1261</v>
      </c>
      <c r="E141" s="239" t="s">
        <v>1201</v>
      </c>
      <c r="F141" s="239" t="s">
        <v>1193</v>
      </c>
      <c r="G141" s="239" t="s">
        <v>1264</v>
      </c>
      <c r="H141" s="240">
        <v>8290</v>
      </c>
      <c r="I141" s="241">
        <f t="shared" si="14"/>
        <v>7747.663551401869</v>
      </c>
      <c r="J141" s="242"/>
      <c r="K141" s="243"/>
      <c r="L141" s="242"/>
      <c r="M141" s="244"/>
      <c r="N141" s="239"/>
      <c r="O141" s="245" t="s">
        <v>1247</v>
      </c>
      <c r="P141" s="239"/>
      <c r="Q141" s="245" t="s">
        <v>1247</v>
      </c>
      <c r="R141" s="246" t="s">
        <v>1249</v>
      </c>
      <c r="S141" s="247"/>
      <c r="T141" s="248"/>
      <c r="U141" s="248"/>
      <c r="V141" s="248"/>
      <c r="W141" s="248"/>
    </row>
    <row r="142" spans="1:23" ht="16">
      <c r="A142" s="239" t="s">
        <v>1244</v>
      </c>
      <c r="B142" s="239" t="s">
        <v>1251</v>
      </c>
      <c r="C142" s="239" t="s">
        <v>1252</v>
      </c>
      <c r="D142" s="239" t="s">
        <v>1261</v>
      </c>
      <c r="E142" s="239" t="s">
        <v>1202</v>
      </c>
      <c r="F142" s="239" t="s">
        <v>1194</v>
      </c>
      <c r="G142" s="239" t="s">
        <v>1264</v>
      </c>
      <c r="H142" s="240">
        <v>2690</v>
      </c>
      <c r="I142" s="241">
        <f t="shared" si="14"/>
        <v>2514.0186915887848</v>
      </c>
      <c r="J142" s="242"/>
      <c r="K142" s="243"/>
      <c r="L142" s="242"/>
      <c r="M142" s="244"/>
      <c r="N142" s="239"/>
      <c r="O142" s="245" t="s">
        <v>1247</v>
      </c>
      <c r="P142" s="239"/>
      <c r="Q142" s="245" t="s">
        <v>1247</v>
      </c>
      <c r="R142" s="246" t="s">
        <v>1249</v>
      </c>
      <c r="S142" s="247"/>
      <c r="T142" s="248"/>
      <c r="U142" s="248"/>
      <c r="V142" s="248"/>
      <c r="W142" s="248"/>
    </row>
    <row r="143" spans="1:23" ht="16">
      <c r="A143" s="239" t="s">
        <v>1244</v>
      </c>
      <c r="B143" s="239" t="s">
        <v>1251</v>
      </c>
      <c r="C143" s="239" t="s">
        <v>1252</v>
      </c>
      <c r="D143" s="239" t="s">
        <v>1261</v>
      </c>
      <c r="E143" s="239" t="s">
        <v>1203</v>
      </c>
      <c r="F143" s="239" t="s">
        <v>1195</v>
      </c>
      <c r="G143" s="239" t="s">
        <v>1264</v>
      </c>
      <c r="H143" s="240">
        <v>3890</v>
      </c>
      <c r="I143" s="241">
        <f t="shared" si="14"/>
        <v>3635.5140186915887</v>
      </c>
      <c r="J143" s="242"/>
      <c r="K143" s="243"/>
      <c r="L143" s="242"/>
      <c r="M143" s="244"/>
      <c r="N143" s="239"/>
      <c r="O143" s="245" t="s">
        <v>1247</v>
      </c>
      <c r="P143" s="239"/>
      <c r="Q143" s="245" t="s">
        <v>1247</v>
      </c>
      <c r="R143" s="246" t="s">
        <v>1249</v>
      </c>
      <c r="S143" s="247"/>
      <c r="T143" s="248"/>
      <c r="U143" s="248"/>
      <c r="V143" s="248"/>
      <c r="W143" s="248"/>
    </row>
    <row r="144" spans="1:23" ht="16">
      <c r="A144" s="239" t="s">
        <v>1244</v>
      </c>
      <c r="B144" s="239" t="s">
        <v>1251</v>
      </c>
      <c r="C144" s="239" t="s">
        <v>1252</v>
      </c>
      <c r="D144" s="239" t="s">
        <v>1261</v>
      </c>
      <c r="E144" s="239" t="s">
        <v>1204</v>
      </c>
      <c r="F144" s="239" t="s">
        <v>1196</v>
      </c>
      <c r="G144" s="239" t="s">
        <v>1264</v>
      </c>
      <c r="H144" s="240">
        <v>1590</v>
      </c>
      <c r="I144" s="241">
        <f t="shared" si="14"/>
        <v>1485.981308411215</v>
      </c>
      <c r="J144" s="242"/>
      <c r="K144" s="243"/>
      <c r="L144" s="242"/>
      <c r="M144" s="244"/>
      <c r="N144" s="239"/>
      <c r="O144" s="245" t="s">
        <v>1247</v>
      </c>
      <c r="P144" s="239"/>
      <c r="Q144" s="245" t="s">
        <v>1247</v>
      </c>
      <c r="R144" s="246" t="s">
        <v>1249</v>
      </c>
      <c r="S144" s="247"/>
      <c r="T144" s="248"/>
      <c r="U144" s="248"/>
      <c r="V144" s="248"/>
      <c r="W144" s="248"/>
    </row>
    <row r="145" spans="1:23" ht="16">
      <c r="A145" s="239" t="s">
        <v>1244</v>
      </c>
      <c r="B145" s="239" t="s">
        <v>1251</v>
      </c>
      <c r="C145" s="239" t="s">
        <v>1252</v>
      </c>
      <c r="D145" s="239" t="s">
        <v>1261</v>
      </c>
      <c r="E145" s="239" t="s">
        <v>1205</v>
      </c>
      <c r="F145" s="239" t="s">
        <v>1197</v>
      </c>
      <c r="G145" s="239" t="s">
        <v>1264</v>
      </c>
      <c r="H145" s="240">
        <v>7590</v>
      </c>
      <c r="I145" s="241">
        <f t="shared" si="14"/>
        <v>7093.4579439252329</v>
      </c>
      <c r="J145" s="242"/>
      <c r="K145" s="243"/>
      <c r="L145" s="242"/>
      <c r="M145" s="244"/>
      <c r="N145" s="239"/>
      <c r="O145" s="245" t="s">
        <v>1247</v>
      </c>
      <c r="P145" s="239"/>
      <c r="Q145" s="245" t="s">
        <v>1247</v>
      </c>
      <c r="R145" s="246" t="s">
        <v>1249</v>
      </c>
      <c r="S145" s="247"/>
      <c r="T145" s="248"/>
      <c r="U145" s="248"/>
      <c r="V145" s="248"/>
      <c r="W145" s="248"/>
    </row>
    <row r="146" spans="1:23" ht="16">
      <c r="A146" s="239" t="s">
        <v>1244</v>
      </c>
      <c r="B146" s="239" t="s">
        <v>1251</v>
      </c>
      <c r="C146" s="239" t="s">
        <v>1252</v>
      </c>
      <c r="D146" s="239" t="s">
        <v>1261</v>
      </c>
      <c r="E146" s="239" t="s">
        <v>1206</v>
      </c>
      <c r="F146" s="239" t="s">
        <v>1198</v>
      </c>
      <c r="G146" s="239" t="s">
        <v>1264</v>
      </c>
      <c r="H146" s="240">
        <v>380</v>
      </c>
      <c r="I146" s="241">
        <f t="shared" si="14"/>
        <v>355.14018691588785</v>
      </c>
      <c r="J146" s="242"/>
      <c r="K146" s="243"/>
      <c r="L146" s="242"/>
      <c r="M146" s="244"/>
      <c r="N146" s="239"/>
      <c r="O146" s="245" t="s">
        <v>1247</v>
      </c>
      <c r="P146" s="239"/>
      <c r="Q146" s="245" t="s">
        <v>1247</v>
      </c>
      <c r="R146" s="246" t="s">
        <v>1249</v>
      </c>
      <c r="S146" s="247"/>
      <c r="T146" s="248"/>
      <c r="U146" s="248"/>
      <c r="V146" s="248"/>
      <c r="W146" s="248"/>
    </row>
    <row r="147" spans="1:23" ht="16">
      <c r="A147" s="239" t="s">
        <v>1244</v>
      </c>
      <c r="B147" s="239" t="s">
        <v>1251</v>
      </c>
      <c r="C147" s="239" t="s">
        <v>1252</v>
      </c>
      <c r="D147" s="239" t="s">
        <v>1261</v>
      </c>
      <c r="E147" s="239" t="s">
        <v>1207</v>
      </c>
      <c r="F147" s="239" t="s">
        <v>1199</v>
      </c>
      <c r="G147" s="239" t="s">
        <v>1264</v>
      </c>
      <c r="H147" s="240">
        <v>2750</v>
      </c>
      <c r="I147" s="241">
        <f t="shared" si="14"/>
        <v>2570.0934579439249</v>
      </c>
      <c r="J147" s="242"/>
      <c r="K147" s="243"/>
      <c r="L147" s="242"/>
      <c r="M147" s="244"/>
      <c r="N147" s="239"/>
      <c r="O147" s="245" t="s">
        <v>1247</v>
      </c>
      <c r="P147" s="239"/>
      <c r="Q147" s="245" t="s">
        <v>1247</v>
      </c>
      <c r="R147" s="246" t="s">
        <v>1249</v>
      </c>
      <c r="S147" s="247"/>
      <c r="T147" s="248"/>
      <c r="U147" s="248"/>
      <c r="V147" s="248"/>
      <c r="W147" s="248"/>
    </row>
    <row r="148" spans="1:23" ht="16">
      <c r="A148" s="239" t="s">
        <v>1244</v>
      </c>
      <c r="B148" s="239" t="s">
        <v>1251</v>
      </c>
      <c r="C148" s="239" t="s">
        <v>1252</v>
      </c>
      <c r="D148" s="239" t="s">
        <v>1261</v>
      </c>
      <c r="E148" s="239" t="s">
        <v>604</v>
      </c>
      <c r="F148" s="239" t="s">
        <v>605</v>
      </c>
      <c r="G148" s="239" t="s">
        <v>1265</v>
      </c>
      <c r="H148" s="240">
        <v>390</v>
      </c>
      <c r="I148" s="241">
        <f t="shared" si="14"/>
        <v>364.48598130841117</v>
      </c>
      <c r="J148" s="242"/>
      <c r="K148" s="243"/>
      <c r="L148" s="242"/>
      <c r="M148" s="244"/>
      <c r="N148" s="239"/>
      <c r="O148" s="245" t="s">
        <v>1247</v>
      </c>
      <c r="P148" s="239"/>
      <c r="Q148" s="245" t="s">
        <v>1247</v>
      </c>
      <c r="R148" s="246" t="s">
        <v>1249</v>
      </c>
      <c r="S148" s="247"/>
      <c r="T148" s="248"/>
      <c r="U148" s="248"/>
      <c r="V148" s="248"/>
      <c r="W148" s="248"/>
    </row>
    <row r="149" spans="1:23" ht="16">
      <c r="A149" s="239" t="s">
        <v>1244</v>
      </c>
      <c r="B149" s="239" t="s">
        <v>1251</v>
      </c>
      <c r="C149" s="239" t="s">
        <v>1252</v>
      </c>
      <c r="D149" s="239" t="s">
        <v>1261</v>
      </c>
      <c r="E149" s="239" t="s">
        <v>606</v>
      </c>
      <c r="F149" s="239" t="s">
        <v>607</v>
      </c>
      <c r="G149" s="239" t="s">
        <v>1265</v>
      </c>
      <c r="H149" s="240">
        <v>990</v>
      </c>
      <c r="I149" s="241">
        <f t="shared" si="14"/>
        <v>925.23364485981301</v>
      </c>
      <c r="J149" s="242"/>
      <c r="K149" s="243"/>
      <c r="L149" s="242"/>
      <c r="M149" s="244"/>
      <c r="N149" s="239"/>
      <c r="O149" s="245" t="s">
        <v>1247</v>
      </c>
      <c r="P149" s="239"/>
      <c r="Q149" s="245" t="s">
        <v>1247</v>
      </c>
      <c r="R149" s="246" t="s">
        <v>1249</v>
      </c>
      <c r="S149" s="247"/>
      <c r="T149" s="248"/>
      <c r="U149" s="248"/>
      <c r="V149" s="248"/>
      <c r="W149" s="248"/>
    </row>
    <row r="150" spans="1:23" ht="16">
      <c r="A150" s="239" t="s">
        <v>1244</v>
      </c>
      <c r="B150" s="239" t="s">
        <v>1251</v>
      </c>
      <c r="C150" s="239" t="s">
        <v>1252</v>
      </c>
      <c r="D150" s="239" t="s">
        <v>1261</v>
      </c>
      <c r="E150" s="239" t="s">
        <v>489</v>
      </c>
      <c r="F150" s="239" t="s">
        <v>486</v>
      </c>
      <c r="G150" s="239" t="s">
        <v>1265</v>
      </c>
      <c r="H150" s="240">
        <v>1200</v>
      </c>
      <c r="I150" s="241">
        <f t="shared" si="14"/>
        <v>1121.4953271028037</v>
      </c>
      <c r="J150" s="242"/>
      <c r="K150" s="243"/>
      <c r="L150" s="242"/>
      <c r="M150" s="244"/>
      <c r="N150" s="239"/>
      <c r="O150" s="245" t="s">
        <v>1247</v>
      </c>
      <c r="P150" s="239"/>
      <c r="Q150" s="245" t="s">
        <v>1247</v>
      </c>
      <c r="R150" s="246" t="s">
        <v>1249</v>
      </c>
      <c r="S150" s="247"/>
      <c r="T150" s="248"/>
      <c r="U150" s="248"/>
      <c r="V150" s="248"/>
      <c r="W150" s="248"/>
    </row>
    <row r="151" spans="1:23" ht="16">
      <c r="A151" s="239" t="s">
        <v>1244</v>
      </c>
      <c r="B151" s="239" t="s">
        <v>1251</v>
      </c>
      <c r="C151" s="239" t="s">
        <v>1252</v>
      </c>
      <c r="D151" s="239" t="s">
        <v>1261</v>
      </c>
      <c r="E151" s="239" t="s">
        <v>500</v>
      </c>
      <c r="F151" s="239" t="s">
        <v>501</v>
      </c>
      <c r="G151" s="239" t="s">
        <v>1265</v>
      </c>
      <c r="H151" s="240">
        <v>1490</v>
      </c>
      <c r="I151" s="241">
        <f t="shared" si="14"/>
        <v>1392.5233644859811</v>
      </c>
      <c r="J151" s="242"/>
      <c r="K151" s="243"/>
      <c r="L151" s="242"/>
      <c r="M151" s="244"/>
      <c r="N151" s="239"/>
      <c r="O151" s="245" t="s">
        <v>1247</v>
      </c>
      <c r="P151" s="239"/>
      <c r="Q151" s="245" t="s">
        <v>1247</v>
      </c>
      <c r="R151" s="246" t="s">
        <v>1249</v>
      </c>
      <c r="S151" s="247"/>
      <c r="T151" s="248"/>
      <c r="U151" s="248"/>
      <c r="V151" s="248"/>
      <c r="W151" s="248"/>
    </row>
    <row r="152" spans="1:23" ht="16">
      <c r="A152" s="239" t="s">
        <v>1244</v>
      </c>
      <c r="B152" s="239" t="s">
        <v>1251</v>
      </c>
      <c r="C152" s="239" t="s">
        <v>1252</v>
      </c>
      <c r="D152" s="239" t="s">
        <v>1261</v>
      </c>
      <c r="E152" s="239" t="s">
        <v>490</v>
      </c>
      <c r="F152" s="239" t="s">
        <v>487</v>
      </c>
      <c r="G152" s="239" t="s">
        <v>1265</v>
      </c>
      <c r="H152" s="240">
        <v>1200</v>
      </c>
      <c r="I152" s="241">
        <f t="shared" si="14"/>
        <v>1121.4953271028037</v>
      </c>
      <c r="J152" s="242"/>
      <c r="K152" s="243"/>
      <c r="L152" s="242"/>
      <c r="M152" s="244"/>
      <c r="N152" s="239"/>
      <c r="O152" s="245" t="s">
        <v>1247</v>
      </c>
      <c r="P152" s="239"/>
      <c r="Q152" s="245" t="s">
        <v>1247</v>
      </c>
      <c r="R152" s="246" t="s">
        <v>1249</v>
      </c>
      <c r="S152" s="247"/>
      <c r="T152" s="248"/>
      <c r="U152" s="248"/>
      <c r="V152" s="248"/>
      <c r="W152" s="248"/>
    </row>
    <row r="153" spans="1:23" ht="16">
      <c r="A153" s="239" t="s">
        <v>1244</v>
      </c>
      <c r="B153" s="239" t="s">
        <v>1251</v>
      </c>
      <c r="C153" s="239" t="s">
        <v>1252</v>
      </c>
      <c r="D153" s="239" t="s">
        <v>1261</v>
      </c>
      <c r="E153" s="239" t="s">
        <v>491</v>
      </c>
      <c r="F153" s="239" t="s">
        <v>488</v>
      </c>
      <c r="G153" s="239" t="s">
        <v>1265</v>
      </c>
      <c r="H153" s="240">
        <v>1200</v>
      </c>
      <c r="I153" s="241">
        <f t="shared" si="14"/>
        <v>1121.4953271028037</v>
      </c>
      <c r="J153" s="242"/>
      <c r="K153" s="243"/>
      <c r="L153" s="242"/>
      <c r="M153" s="244"/>
      <c r="N153" s="239"/>
      <c r="O153" s="245" t="s">
        <v>1247</v>
      </c>
      <c r="P153" s="239"/>
      <c r="Q153" s="245" t="s">
        <v>1247</v>
      </c>
      <c r="R153" s="246" t="s">
        <v>1249</v>
      </c>
      <c r="S153" s="247"/>
      <c r="T153" s="248"/>
      <c r="U153" s="248"/>
      <c r="V153" s="248"/>
      <c r="W153" s="248"/>
    </row>
    <row r="154" spans="1:23" ht="16">
      <c r="A154" s="239" t="s">
        <v>1244</v>
      </c>
      <c r="B154" s="239" t="s">
        <v>1251</v>
      </c>
      <c r="C154" s="239" t="s">
        <v>1252</v>
      </c>
      <c r="D154" s="239" t="s">
        <v>1261</v>
      </c>
      <c r="E154" s="239" t="s">
        <v>676</v>
      </c>
      <c r="F154" s="239" t="s">
        <v>677</v>
      </c>
      <c r="G154" s="239" t="s">
        <v>1265</v>
      </c>
      <c r="H154" s="240">
        <v>790</v>
      </c>
      <c r="I154" s="241">
        <f t="shared" si="14"/>
        <v>738.31775700934577</v>
      </c>
      <c r="J154" s="242"/>
      <c r="K154" s="243"/>
      <c r="L154" s="242"/>
      <c r="M154" s="244"/>
      <c r="N154" s="239"/>
      <c r="O154" s="245" t="s">
        <v>1247</v>
      </c>
      <c r="P154" s="239"/>
      <c r="Q154" s="245" t="s">
        <v>1247</v>
      </c>
      <c r="R154" s="246" t="s">
        <v>1249</v>
      </c>
      <c r="S154" s="247"/>
      <c r="T154" s="248"/>
      <c r="U154" s="248"/>
      <c r="V154" s="248"/>
      <c r="W154" s="248"/>
    </row>
    <row r="155" spans="1:23" ht="16">
      <c r="A155" s="239" t="s">
        <v>1244</v>
      </c>
      <c r="B155" s="239" t="s">
        <v>1251</v>
      </c>
      <c r="C155" s="239" t="s">
        <v>1252</v>
      </c>
      <c r="D155" s="239" t="s">
        <v>1261</v>
      </c>
      <c r="E155" s="239" t="s">
        <v>1215</v>
      </c>
      <c r="F155" s="239" t="s">
        <v>1216</v>
      </c>
      <c r="G155" s="239" t="s">
        <v>1265</v>
      </c>
      <c r="H155" s="240">
        <v>690</v>
      </c>
      <c r="I155" s="241">
        <f t="shared" si="14"/>
        <v>644.85981308411215</v>
      </c>
      <c r="J155" s="242"/>
      <c r="K155" s="243"/>
      <c r="L155" s="242"/>
      <c r="M155" s="244"/>
      <c r="N155" s="239"/>
      <c r="O155" s="245" t="s">
        <v>1247</v>
      </c>
      <c r="P155" s="239"/>
      <c r="Q155" s="245" t="s">
        <v>1247</v>
      </c>
      <c r="R155" s="246" t="s">
        <v>1249</v>
      </c>
      <c r="S155" s="247"/>
      <c r="T155" s="248"/>
      <c r="U155" s="248"/>
      <c r="V155" s="248"/>
      <c r="W155" s="248"/>
    </row>
    <row r="156" spans="1:23" ht="16">
      <c r="A156" s="239" t="s">
        <v>1244</v>
      </c>
      <c r="B156" s="239" t="s">
        <v>1251</v>
      </c>
      <c r="C156" s="239" t="s">
        <v>1252</v>
      </c>
      <c r="D156" s="239" t="s">
        <v>1261</v>
      </c>
      <c r="E156" s="239" t="s">
        <v>637</v>
      </c>
      <c r="F156" s="239" t="s">
        <v>638</v>
      </c>
      <c r="G156" s="239" t="s">
        <v>1265</v>
      </c>
      <c r="H156" s="240">
        <v>990</v>
      </c>
      <c r="I156" s="241">
        <f t="shared" si="14"/>
        <v>925.23364485981301</v>
      </c>
      <c r="J156" s="242"/>
      <c r="K156" s="243"/>
      <c r="L156" s="242"/>
      <c r="M156" s="244"/>
      <c r="N156" s="239"/>
      <c r="O156" s="245" t="s">
        <v>1247</v>
      </c>
      <c r="P156" s="239"/>
      <c r="Q156" s="245" t="s">
        <v>1247</v>
      </c>
      <c r="R156" s="246" t="s">
        <v>1249</v>
      </c>
      <c r="S156" s="247"/>
      <c r="T156" s="248"/>
      <c r="U156" s="248"/>
      <c r="V156" s="248"/>
      <c r="W156" s="248"/>
    </row>
    <row r="157" spans="1:23" ht="16">
      <c r="A157" s="239" t="s">
        <v>1244</v>
      </c>
      <c r="B157" s="239" t="s">
        <v>1251</v>
      </c>
      <c r="C157" s="239" t="s">
        <v>1252</v>
      </c>
      <c r="D157" s="239" t="s">
        <v>1261</v>
      </c>
      <c r="E157" s="239" t="s">
        <v>126</v>
      </c>
      <c r="F157" s="239" t="s">
        <v>36</v>
      </c>
      <c r="G157" s="239" t="s">
        <v>1265</v>
      </c>
      <c r="H157" s="240">
        <v>600</v>
      </c>
      <c r="I157" s="241">
        <f t="shared" si="14"/>
        <v>560.74766355140184</v>
      </c>
      <c r="J157" s="242"/>
      <c r="K157" s="243"/>
      <c r="L157" s="242"/>
      <c r="M157" s="244"/>
      <c r="N157" s="239"/>
      <c r="O157" s="245" t="s">
        <v>1247</v>
      </c>
      <c r="P157" s="239"/>
      <c r="Q157" s="245" t="s">
        <v>1247</v>
      </c>
      <c r="R157" s="246" t="s">
        <v>1249</v>
      </c>
      <c r="S157" s="247"/>
      <c r="T157" s="248"/>
      <c r="U157" s="248"/>
      <c r="V157" s="248"/>
      <c r="W157" s="248"/>
    </row>
    <row r="158" spans="1:23" ht="16">
      <c r="A158" s="239" t="s">
        <v>1244</v>
      </c>
      <c r="B158" s="239" t="s">
        <v>1251</v>
      </c>
      <c r="C158" s="239" t="s">
        <v>1252</v>
      </c>
      <c r="D158" s="239" t="s">
        <v>1261</v>
      </c>
      <c r="E158" s="239" t="s">
        <v>639</v>
      </c>
      <c r="F158" s="239" t="s">
        <v>641</v>
      </c>
      <c r="G158" s="239" t="s">
        <v>1265</v>
      </c>
      <c r="H158" s="240">
        <v>990</v>
      </c>
      <c r="I158" s="241">
        <f t="shared" si="14"/>
        <v>925.23364485981301</v>
      </c>
      <c r="J158" s="242"/>
      <c r="K158" s="243"/>
      <c r="L158" s="242"/>
      <c r="M158" s="244"/>
      <c r="N158" s="239"/>
      <c r="O158" s="245" t="s">
        <v>1247</v>
      </c>
      <c r="P158" s="239"/>
      <c r="Q158" s="245" t="s">
        <v>1247</v>
      </c>
      <c r="R158" s="246" t="s">
        <v>1249</v>
      </c>
      <c r="S158" s="247"/>
      <c r="T158" s="248"/>
      <c r="U158" s="248"/>
      <c r="V158" s="248"/>
      <c r="W158" s="248"/>
    </row>
    <row r="159" spans="1:23" ht="16">
      <c r="A159" s="239" t="s">
        <v>1244</v>
      </c>
      <c r="B159" s="239" t="s">
        <v>1251</v>
      </c>
      <c r="C159" s="239" t="s">
        <v>1252</v>
      </c>
      <c r="D159" s="239" t="s">
        <v>1261</v>
      </c>
      <c r="E159" s="239" t="s">
        <v>640</v>
      </c>
      <c r="F159" s="239" t="s">
        <v>642</v>
      </c>
      <c r="G159" s="239" t="s">
        <v>1265</v>
      </c>
      <c r="H159" s="240">
        <v>1290</v>
      </c>
      <c r="I159" s="241">
        <f t="shared" si="14"/>
        <v>1205.6074766355139</v>
      </c>
      <c r="J159" s="242"/>
      <c r="K159" s="243"/>
      <c r="L159" s="242"/>
      <c r="M159" s="244"/>
      <c r="N159" s="239"/>
      <c r="O159" s="245" t="s">
        <v>1247</v>
      </c>
      <c r="P159" s="239"/>
      <c r="Q159" s="245" t="s">
        <v>1247</v>
      </c>
      <c r="R159" s="246" t="s">
        <v>1249</v>
      </c>
      <c r="S159" s="247"/>
      <c r="T159" s="248"/>
      <c r="U159" s="248"/>
      <c r="V159" s="248"/>
      <c r="W159" s="248"/>
    </row>
    <row r="160" spans="1:23" ht="16">
      <c r="A160" s="239" t="s">
        <v>1244</v>
      </c>
      <c r="B160" s="239" t="s">
        <v>1251</v>
      </c>
      <c r="C160" s="239" t="s">
        <v>1252</v>
      </c>
      <c r="D160" s="239" t="s">
        <v>1261</v>
      </c>
      <c r="E160" s="239" t="s">
        <v>688</v>
      </c>
      <c r="F160" s="239" t="s">
        <v>687</v>
      </c>
      <c r="G160" s="239" t="s">
        <v>1265</v>
      </c>
      <c r="H160" s="240">
        <v>3900</v>
      </c>
      <c r="I160" s="241">
        <f t="shared" si="14"/>
        <v>3644.8598130841119</v>
      </c>
      <c r="J160" s="242"/>
      <c r="K160" s="243"/>
      <c r="L160" s="242"/>
      <c r="M160" s="244"/>
      <c r="N160" s="239"/>
      <c r="O160" s="245" t="s">
        <v>1247</v>
      </c>
      <c r="P160" s="239"/>
      <c r="Q160" s="245" t="s">
        <v>1247</v>
      </c>
      <c r="R160" s="246" t="s">
        <v>1249</v>
      </c>
      <c r="S160" s="247"/>
      <c r="T160" s="248"/>
      <c r="U160" s="248"/>
      <c r="V160" s="248"/>
      <c r="W160" s="248"/>
    </row>
    <row r="161" spans="1:23" ht="16">
      <c r="A161" s="239" t="s">
        <v>1244</v>
      </c>
      <c r="B161" s="239" t="s">
        <v>1251</v>
      </c>
      <c r="C161" s="239" t="s">
        <v>1252</v>
      </c>
      <c r="D161" s="239" t="s">
        <v>1261</v>
      </c>
      <c r="E161" s="239" t="s">
        <v>753</v>
      </c>
      <c r="F161" s="239" t="s">
        <v>752</v>
      </c>
      <c r="G161" s="239" t="s">
        <v>1265</v>
      </c>
      <c r="H161" s="240">
        <v>1990</v>
      </c>
      <c r="I161" s="241">
        <f t="shared" si="14"/>
        <v>1859.8130841121495</v>
      </c>
      <c r="J161" s="242"/>
      <c r="K161" s="243"/>
      <c r="L161" s="242"/>
      <c r="M161" s="244"/>
      <c r="N161" s="239"/>
      <c r="O161" s="245" t="s">
        <v>1247</v>
      </c>
      <c r="P161" s="239"/>
      <c r="Q161" s="245" t="s">
        <v>1247</v>
      </c>
      <c r="R161" s="246" t="s">
        <v>1249</v>
      </c>
      <c r="S161" s="247"/>
      <c r="T161" s="248"/>
      <c r="U161" s="248"/>
      <c r="V161" s="248"/>
      <c r="W161" s="248"/>
    </row>
    <row r="162" spans="1:23" ht="16">
      <c r="A162" s="239" t="s">
        <v>1244</v>
      </c>
      <c r="B162" s="239" t="s">
        <v>1251</v>
      </c>
      <c r="C162" s="239" t="s">
        <v>1252</v>
      </c>
      <c r="D162" s="239" t="s">
        <v>1261</v>
      </c>
      <c r="E162" s="239" t="s">
        <v>797</v>
      </c>
      <c r="F162" s="239" t="s">
        <v>798</v>
      </c>
      <c r="G162" s="239" t="s">
        <v>1265</v>
      </c>
      <c r="H162" s="240">
        <v>1900</v>
      </c>
      <c r="I162" s="241">
        <f t="shared" si="14"/>
        <v>1775.700934579439</v>
      </c>
      <c r="J162" s="242"/>
      <c r="K162" s="243"/>
      <c r="L162" s="242"/>
      <c r="M162" s="244"/>
      <c r="N162" s="239"/>
      <c r="O162" s="245" t="s">
        <v>1247</v>
      </c>
      <c r="P162" s="239"/>
      <c r="Q162" s="245" t="s">
        <v>1247</v>
      </c>
      <c r="R162" s="246" t="s">
        <v>1249</v>
      </c>
      <c r="S162" s="247"/>
      <c r="T162" s="248"/>
      <c r="U162" s="248"/>
      <c r="V162" s="248"/>
      <c r="W162" s="248"/>
    </row>
    <row r="163" spans="1:23" ht="16">
      <c r="A163" s="239" t="s">
        <v>1244</v>
      </c>
      <c r="B163" s="239" t="s">
        <v>1251</v>
      </c>
      <c r="C163" s="239" t="s">
        <v>1252</v>
      </c>
      <c r="D163" s="239" t="s">
        <v>1261</v>
      </c>
      <c r="E163" s="239" t="s">
        <v>816</v>
      </c>
      <c r="F163" s="239" t="s">
        <v>817</v>
      </c>
      <c r="G163" s="239" t="s">
        <v>1265</v>
      </c>
      <c r="H163" s="240">
        <v>990</v>
      </c>
      <c r="I163" s="241">
        <f t="shared" si="14"/>
        <v>925.23364485981301</v>
      </c>
      <c r="J163" s="242"/>
      <c r="K163" s="243"/>
      <c r="L163" s="242"/>
      <c r="M163" s="244"/>
      <c r="N163" s="239"/>
      <c r="O163" s="245" t="s">
        <v>1247</v>
      </c>
      <c r="P163" s="239"/>
      <c r="Q163" s="245" t="s">
        <v>1247</v>
      </c>
      <c r="R163" s="246" t="s">
        <v>1249</v>
      </c>
      <c r="S163" s="247"/>
      <c r="T163" s="248"/>
      <c r="U163" s="248"/>
      <c r="V163" s="248"/>
      <c r="W163" s="248"/>
    </row>
    <row r="164" spans="1:23" ht="16">
      <c r="A164" s="239" t="s">
        <v>1244</v>
      </c>
      <c r="B164" s="239" t="s">
        <v>1251</v>
      </c>
      <c r="C164" s="239" t="s">
        <v>1252</v>
      </c>
      <c r="D164" s="239" t="s">
        <v>1261</v>
      </c>
      <c r="E164" s="239" t="s">
        <v>868</v>
      </c>
      <c r="F164" s="239" t="s">
        <v>869</v>
      </c>
      <c r="G164" s="239" t="s">
        <v>1265</v>
      </c>
      <c r="H164" s="240">
        <v>990</v>
      </c>
      <c r="I164" s="241">
        <f t="shared" si="14"/>
        <v>925.23364485981301</v>
      </c>
      <c r="J164" s="242"/>
      <c r="K164" s="243"/>
      <c r="L164" s="242"/>
      <c r="M164" s="244"/>
      <c r="N164" s="239"/>
      <c r="O164" s="245" t="s">
        <v>1247</v>
      </c>
      <c r="P164" s="239"/>
      <c r="Q164" s="245" t="s">
        <v>1247</v>
      </c>
      <c r="R164" s="246" t="s">
        <v>1249</v>
      </c>
      <c r="S164" s="247"/>
      <c r="T164" s="248"/>
      <c r="U164" s="248"/>
      <c r="V164" s="248"/>
      <c r="W164" s="248"/>
    </row>
    <row r="165" spans="1:23" ht="16">
      <c r="A165" s="239" t="s">
        <v>1244</v>
      </c>
      <c r="B165" s="239" t="s">
        <v>1251</v>
      </c>
      <c r="C165" s="239" t="s">
        <v>1252</v>
      </c>
      <c r="D165" s="239" t="s">
        <v>1261</v>
      </c>
      <c r="E165" s="239" t="s">
        <v>1019</v>
      </c>
      <c r="F165" s="239" t="s">
        <v>1018</v>
      </c>
      <c r="G165" s="239" t="s">
        <v>1265</v>
      </c>
      <c r="H165" s="240">
        <v>790</v>
      </c>
      <c r="I165" s="241">
        <f t="shared" si="14"/>
        <v>738.31775700934577</v>
      </c>
      <c r="J165" s="242"/>
      <c r="K165" s="243"/>
      <c r="L165" s="242"/>
      <c r="M165" s="244"/>
      <c r="N165" s="239"/>
      <c r="O165" s="245" t="s">
        <v>1247</v>
      </c>
      <c r="P165" s="239"/>
      <c r="Q165" s="245" t="s">
        <v>1247</v>
      </c>
      <c r="R165" s="246" t="s">
        <v>1249</v>
      </c>
      <c r="S165" s="247"/>
      <c r="T165" s="248"/>
      <c r="U165" s="248"/>
      <c r="V165" s="248"/>
      <c r="W165" s="248"/>
    </row>
    <row r="166" spans="1:23" ht="16">
      <c r="A166" s="239" t="s">
        <v>1244</v>
      </c>
      <c r="B166" s="239" t="s">
        <v>1251</v>
      </c>
      <c r="C166" s="239" t="s">
        <v>1252</v>
      </c>
      <c r="D166" s="239" t="s">
        <v>1261</v>
      </c>
      <c r="E166" s="239" t="s">
        <v>1114</v>
      </c>
      <c r="F166" s="239" t="s">
        <v>1115</v>
      </c>
      <c r="G166" s="239" t="s">
        <v>1265</v>
      </c>
      <c r="H166" s="240">
        <v>1700</v>
      </c>
      <c r="I166" s="241">
        <f t="shared" si="14"/>
        <v>1588.7850467289718</v>
      </c>
      <c r="J166" s="242"/>
      <c r="K166" s="243"/>
      <c r="L166" s="242"/>
      <c r="M166" s="244"/>
      <c r="N166" s="239"/>
      <c r="O166" s="245" t="s">
        <v>1247</v>
      </c>
      <c r="P166" s="239"/>
      <c r="Q166" s="245" t="s">
        <v>1247</v>
      </c>
      <c r="R166" s="246" t="s">
        <v>1249</v>
      </c>
      <c r="S166" s="247"/>
      <c r="T166" s="248"/>
      <c r="U166" s="248"/>
      <c r="V166" s="248"/>
      <c r="W166" s="248"/>
    </row>
    <row r="167" spans="1:23" ht="16">
      <c r="A167" s="239" t="s">
        <v>1244</v>
      </c>
      <c r="B167" s="239" t="s">
        <v>1251</v>
      </c>
      <c r="C167" s="239" t="s">
        <v>1252</v>
      </c>
      <c r="D167" s="239" t="s">
        <v>1261</v>
      </c>
      <c r="E167" s="239" t="s">
        <v>1143</v>
      </c>
      <c r="F167" s="239" t="s">
        <v>1142</v>
      </c>
      <c r="G167" s="239" t="s">
        <v>1265</v>
      </c>
      <c r="H167" s="240">
        <v>1490</v>
      </c>
      <c r="I167" s="241">
        <f t="shared" si="14"/>
        <v>1392.5233644859811</v>
      </c>
      <c r="J167" s="242"/>
      <c r="K167" s="243"/>
      <c r="L167" s="242"/>
      <c r="M167" s="244"/>
      <c r="N167" s="239"/>
      <c r="O167" s="245" t="s">
        <v>1247</v>
      </c>
      <c r="P167" s="239"/>
      <c r="Q167" s="245" t="s">
        <v>1247</v>
      </c>
      <c r="R167" s="246" t="s">
        <v>1249</v>
      </c>
      <c r="S167" s="247"/>
      <c r="T167" s="248"/>
      <c r="U167" s="248"/>
      <c r="V167" s="248"/>
      <c r="W167" s="248"/>
    </row>
    <row r="168" spans="1:23" ht="16">
      <c r="A168" s="239" t="s">
        <v>1244</v>
      </c>
      <c r="B168" s="239" t="s">
        <v>1251</v>
      </c>
      <c r="C168" s="239" t="s">
        <v>1252</v>
      </c>
      <c r="D168" s="239" t="s">
        <v>1261</v>
      </c>
      <c r="E168" s="239" t="s">
        <v>1281</v>
      </c>
      <c r="F168" s="239" t="s">
        <v>1280</v>
      </c>
      <c r="G168" s="239" t="s">
        <v>1265</v>
      </c>
      <c r="H168" s="240">
        <v>1290</v>
      </c>
      <c r="I168" s="241">
        <f t="shared" ref="I168" si="15">H168/1.07</f>
        <v>1205.6074766355139</v>
      </c>
      <c r="J168" s="242"/>
      <c r="K168" s="243"/>
      <c r="L168" s="242"/>
      <c r="M168" s="244"/>
      <c r="N168" s="239"/>
      <c r="O168" s="245" t="s">
        <v>1247</v>
      </c>
      <c r="P168" s="239"/>
      <c r="Q168" s="245" t="s">
        <v>1247</v>
      </c>
      <c r="R168" s="246" t="s">
        <v>1249</v>
      </c>
      <c r="S168" s="247"/>
      <c r="T168" s="248"/>
      <c r="U168" s="248"/>
      <c r="V168" s="248"/>
      <c r="W168" s="248"/>
    </row>
    <row r="169" spans="1:23" ht="16">
      <c r="A169" s="239" t="s">
        <v>1244</v>
      </c>
      <c r="B169" s="239" t="s">
        <v>1251</v>
      </c>
      <c r="C169" s="239" t="s">
        <v>1252</v>
      </c>
      <c r="D169" s="239" t="s">
        <v>1261</v>
      </c>
      <c r="E169" s="239" t="s">
        <v>847</v>
      </c>
      <c r="F169" s="239" t="s">
        <v>845</v>
      </c>
      <c r="G169" s="239" t="s">
        <v>1265</v>
      </c>
      <c r="H169" s="240">
        <v>1400</v>
      </c>
      <c r="I169" s="241">
        <f t="shared" si="14"/>
        <v>1308.4112149532709</v>
      </c>
      <c r="J169" s="242"/>
      <c r="K169" s="243"/>
      <c r="L169" s="242"/>
      <c r="M169" s="244"/>
      <c r="N169" s="239"/>
      <c r="O169" s="245" t="s">
        <v>1247</v>
      </c>
      <c r="P169" s="239"/>
      <c r="Q169" s="245" t="s">
        <v>1247</v>
      </c>
      <c r="R169" s="246" t="s">
        <v>1249</v>
      </c>
      <c r="S169" s="247"/>
      <c r="T169" s="248"/>
      <c r="U169" s="248"/>
      <c r="V169" s="248"/>
      <c r="W169" s="248"/>
    </row>
    <row r="170" spans="1:23" ht="16">
      <c r="A170" s="239" t="s">
        <v>1244</v>
      </c>
      <c r="B170" s="239" t="s">
        <v>1251</v>
      </c>
      <c r="C170" s="239" t="s">
        <v>1252</v>
      </c>
      <c r="D170" s="239" t="s">
        <v>1261</v>
      </c>
      <c r="E170" s="239" t="s">
        <v>848</v>
      </c>
      <c r="F170" s="239" t="s">
        <v>846</v>
      </c>
      <c r="G170" s="239" t="s">
        <v>1265</v>
      </c>
      <c r="H170" s="240">
        <v>2500</v>
      </c>
      <c r="I170" s="241">
        <f t="shared" si="14"/>
        <v>2336.4485981308408</v>
      </c>
      <c r="J170" s="242"/>
      <c r="K170" s="243"/>
      <c r="L170" s="242"/>
      <c r="M170" s="244"/>
      <c r="N170" s="239"/>
      <c r="O170" s="245" t="s">
        <v>1247</v>
      </c>
      <c r="P170" s="239"/>
      <c r="Q170" s="245" t="s">
        <v>1247</v>
      </c>
      <c r="R170" s="246" t="s">
        <v>1249</v>
      </c>
      <c r="S170" s="247"/>
      <c r="T170" s="248"/>
      <c r="U170" s="248"/>
      <c r="V170" s="248"/>
      <c r="W170" s="248"/>
    </row>
    <row r="171" spans="1:23" ht="16">
      <c r="A171" s="239" t="s">
        <v>1244</v>
      </c>
      <c r="B171" s="239" t="s">
        <v>1251</v>
      </c>
      <c r="C171" s="239" t="s">
        <v>1252</v>
      </c>
      <c r="D171" s="239" t="s">
        <v>1261</v>
      </c>
      <c r="E171" s="239" t="s">
        <v>788</v>
      </c>
      <c r="F171" s="239" t="s">
        <v>787</v>
      </c>
      <c r="G171" s="239" t="s">
        <v>1265</v>
      </c>
      <c r="H171" s="240">
        <v>25900</v>
      </c>
      <c r="I171" s="241">
        <f t="shared" si="14"/>
        <v>24205.607476635512</v>
      </c>
      <c r="J171" s="242"/>
      <c r="K171" s="243"/>
      <c r="L171" s="242"/>
      <c r="M171" s="244"/>
      <c r="N171" s="239"/>
      <c r="O171" s="245" t="s">
        <v>1247</v>
      </c>
      <c r="P171" s="239"/>
      <c r="Q171" s="245" t="s">
        <v>1247</v>
      </c>
      <c r="R171" s="246" t="s">
        <v>1249</v>
      </c>
      <c r="S171" s="247"/>
      <c r="T171" s="248"/>
      <c r="U171" s="248"/>
      <c r="V171" s="248"/>
      <c r="W171" s="248"/>
    </row>
    <row r="172" spans="1:23" ht="16">
      <c r="A172" s="239" t="s">
        <v>1244</v>
      </c>
      <c r="B172" s="239" t="s">
        <v>1251</v>
      </c>
      <c r="C172" s="239" t="s">
        <v>1252</v>
      </c>
      <c r="D172" s="239" t="s">
        <v>1261</v>
      </c>
      <c r="E172" s="239" t="s">
        <v>127</v>
      </c>
      <c r="F172" s="239" t="s">
        <v>37</v>
      </c>
      <c r="G172" s="239" t="s">
        <v>1265</v>
      </c>
      <c r="H172" s="240">
        <v>700</v>
      </c>
      <c r="I172" s="241">
        <f t="shared" si="14"/>
        <v>654.20560747663546</v>
      </c>
      <c r="J172" s="242"/>
      <c r="K172" s="243"/>
      <c r="L172" s="242"/>
      <c r="M172" s="244"/>
      <c r="N172" s="239"/>
      <c r="O172" s="245" t="s">
        <v>1247</v>
      </c>
      <c r="P172" s="239"/>
      <c r="Q172" s="245" t="s">
        <v>1247</v>
      </c>
      <c r="R172" s="246" t="s">
        <v>1249</v>
      </c>
      <c r="S172" s="247"/>
      <c r="T172" s="248"/>
      <c r="U172" s="248"/>
      <c r="V172" s="248"/>
      <c r="W172" s="248"/>
    </row>
    <row r="173" spans="1:23" ht="16">
      <c r="A173" s="239" t="s">
        <v>1244</v>
      </c>
      <c r="B173" s="239" t="s">
        <v>1251</v>
      </c>
      <c r="C173" s="239" t="s">
        <v>1252</v>
      </c>
      <c r="D173" s="239" t="s">
        <v>1261</v>
      </c>
      <c r="E173" s="239" t="s">
        <v>128</v>
      </c>
      <c r="F173" s="239" t="s">
        <v>53</v>
      </c>
      <c r="G173" s="239" t="s">
        <v>1265</v>
      </c>
      <c r="H173" s="240">
        <v>900</v>
      </c>
      <c r="I173" s="241">
        <f t="shared" si="14"/>
        <v>841.12149532710271</v>
      </c>
      <c r="J173" s="242"/>
      <c r="K173" s="243"/>
      <c r="L173" s="242"/>
      <c r="M173" s="244"/>
      <c r="N173" s="239"/>
      <c r="O173" s="245" t="s">
        <v>1247</v>
      </c>
      <c r="P173" s="239"/>
      <c r="Q173" s="245" t="s">
        <v>1247</v>
      </c>
      <c r="R173" s="246" t="s">
        <v>1249</v>
      </c>
      <c r="S173" s="247"/>
      <c r="T173" s="248"/>
      <c r="U173" s="248"/>
      <c r="V173" s="248"/>
      <c r="W173" s="248"/>
    </row>
    <row r="174" spans="1:23" ht="16">
      <c r="A174" s="239" t="s">
        <v>1244</v>
      </c>
      <c r="B174" s="239" t="s">
        <v>1251</v>
      </c>
      <c r="C174" s="239" t="s">
        <v>1252</v>
      </c>
      <c r="D174" s="239" t="s">
        <v>1261</v>
      </c>
      <c r="E174" s="239" t="s">
        <v>129</v>
      </c>
      <c r="F174" s="239" t="s">
        <v>38</v>
      </c>
      <c r="G174" s="239" t="s">
        <v>1265</v>
      </c>
      <c r="H174" s="240">
        <v>800</v>
      </c>
      <c r="I174" s="241">
        <f t="shared" si="14"/>
        <v>747.66355140186909</v>
      </c>
      <c r="J174" s="242"/>
      <c r="K174" s="243"/>
      <c r="L174" s="242"/>
      <c r="M174" s="244"/>
      <c r="N174" s="239"/>
      <c r="O174" s="245" t="s">
        <v>1247</v>
      </c>
      <c r="P174" s="239"/>
      <c r="Q174" s="245" t="s">
        <v>1247</v>
      </c>
      <c r="R174" s="246" t="s">
        <v>1249</v>
      </c>
      <c r="S174" s="247"/>
      <c r="T174" s="248"/>
      <c r="U174" s="248"/>
      <c r="V174" s="248"/>
      <c r="W174" s="248"/>
    </row>
    <row r="175" spans="1:23" ht="16">
      <c r="A175" s="239" t="s">
        <v>1244</v>
      </c>
      <c r="B175" s="239" t="s">
        <v>1251</v>
      </c>
      <c r="C175" s="239" t="s">
        <v>1252</v>
      </c>
      <c r="D175" s="239" t="s">
        <v>1261</v>
      </c>
      <c r="E175" s="239" t="s">
        <v>130</v>
      </c>
      <c r="F175" s="239" t="s">
        <v>39</v>
      </c>
      <c r="G175" s="239" t="s">
        <v>1265</v>
      </c>
      <c r="H175" s="240">
        <v>700</v>
      </c>
      <c r="I175" s="241">
        <f t="shared" si="14"/>
        <v>654.20560747663546</v>
      </c>
      <c r="J175" s="242"/>
      <c r="K175" s="243"/>
      <c r="L175" s="242"/>
      <c r="M175" s="244"/>
      <c r="N175" s="239"/>
      <c r="O175" s="245" t="s">
        <v>1247</v>
      </c>
      <c r="P175" s="239"/>
      <c r="Q175" s="245" t="s">
        <v>1247</v>
      </c>
      <c r="R175" s="246" t="s">
        <v>1249</v>
      </c>
      <c r="S175" s="247"/>
      <c r="T175" s="248"/>
      <c r="U175" s="248"/>
      <c r="V175" s="248"/>
      <c r="W175" s="248"/>
    </row>
    <row r="176" spans="1:23" ht="16">
      <c r="A176" s="239" t="s">
        <v>1244</v>
      </c>
      <c r="B176" s="239" t="s">
        <v>1251</v>
      </c>
      <c r="C176" s="239" t="s">
        <v>1252</v>
      </c>
      <c r="D176" s="239" t="s">
        <v>1261</v>
      </c>
      <c r="E176" s="239" t="s">
        <v>261</v>
      </c>
      <c r="F176" s="239" t="s">
        <v>262</v>
      </c>
      <c r="G176" s="239" t="s">
        <v>1265</v>
      </c>
      <c r="H176" s="240">
        <v>800</v>
      </c>
      <c r="I176" s="241">
        <f t="shared" si="14"/>
        <v>747.66355140186909</v>
      </c>
      <c r="J176" s="242"/>
      <c r="K176" s="243"/>
      <c r="L176" s="242"/>
      <c r="M176" s="244"/>
      <c r="N176" s="239"/>
      <c r="O176" s="245" t="s">
        <v>1247</v>
      </c>
      <c r="P176" s="239"/>
      <c r="Q176" s="245" t="s">
        <v>1247</v>
      </c>
      <c r="R176" s="246" t="s">
        <v>1249</v>
      </c>
      <c r="S176" s="247"/>
      <c r="T176" s="248"/>
      <c r="U176" s="248"/>
      <c r="V176" s="248"/>
      <c r="W176" s="248"/>
    </row>
    <row r="177" spans="1:23" ht="16">
      <c r="A177" s="239" t="s">
        <v>1244</v>
      </c>
      <c r="B177" s="239" t="s">
        <v>1251</v>
      </c>
      <c r="C177" s="239" t="s">
        <v>1252</v>
      </c>
      <c r="D177" s="239" t="s">
        <v>1261</v>
      </c>
      <c r="E177" s="239" t="s">
        <v>309</v>
      </c>
      <c r="F177" s="239" t="s">
        <v>310</v>
      </c>
      <c r="G177" s="239" t="s">
        <v>1265</v>
      </c>
      <c r="H177" s="240">
        <v>700</v>
      </c>
      <c r="I177" s="241">
        <f t="shared" si="14"/>
        <v>654.20560747663546</v>
      </c>
      <c r="J177" s="242"/>
      <c r="K177" s="243"/>
      <c r="L177" s="242"/>
      <c r="M177" s="244"/>
      <c r="N177" s="239"/>
      <c r="O177" s="245" t="s">
        <v>1247</v>
      </c>
      <c r="P177" s="239"/>
      <c r="Q177" s="245" t="s">
        <v>1247</v>
      </c>
      <c r="R177" s="246" t="s">
        <v>1249</v>
      </c>
      <c r="S177" s="247"/>
      <c r="T177" s="248"/>
      <c r="U177" s="248"/>
      <c r="V177" s="248"/>
      <c r="W177" s="248"/>
    </row>
    <row r="178" spans="1:23" ht="16">
      <c r="A178" s="239" t="s">
        <v>1244</v>
      </c>
      <c r="B178" s="239" t="s">
        <v>1251</v>
      </c>
      <c r="C178" s="239" t="s">
        <v>1252</v>
      </c>
      <c r="D178" s="239" t="s">
        <v>1261</v>
      </c>
      <c r="E178" s="239" t="s">
        <v>424</v>
      </c>
      <c r="F178" s="239" t="s">
        <v>425</v>
      </c>
      <c r="G178" s="239" t="s">
        <v>1265</v>
      </c>
      <c r="H178" s="240">
        <v>800</v>
      </c>
      <c r="I178" s="241">
        <f t="shared" si="14"/>
        <v>747.66355140186909</v>
      </c>
      <c r="J178" s="242"/>
      <c r="K178" s="243"/>
      <c r="L178" s="242"/>
      <c r="M178" s="244"/>
      <c r="N178" s="239"/>
      <c r="O178" s="245" t="s">
        <v>1247</v>
      </c>
      <c r="P178" s="239"/>
      <c r="Q178" s="245" t="s">
        <v>1247</v>
      </c>
      <c r="R178" s="246" t="s">
        <v>1249</v>
      </c>
      <c r="S178" s="247"/>
      <c r="T178" s="248"/>
      <c r="U178" s="248"/>
      <c r="V178" s="248"/>
      <c r="W178" s="248"/>
    </row>
    <row r="179" spans="1:23" ht="16">
      <c r="A179" s="239" t="s">
        <v>1244</v>
      </c>
      <c r="B179" s="239" t="s">
        <v>1251</v>
      </c>
      <c r="C179" s="239" t="s">
        <v>1252</v>
      </c>
      <c r="D179" s="239" t="s">
        <v>1261</v>
      </c>
      <c r="E179" s="239" t="s">
        <v>131</v>
      </c>
      <c r="F179" s="239" t="s">
        <v>40</v>
      </c>
      <c r="G179" s="239" t="s">
        <v>1266</v>
      </c>
      <c r="H179" s="240">
        <v>950</v>
      </c>
      <c r="I179" s="241">
        <f t="shared" si="14"/>
        <v>887.85046728971952</v>
      </c>
      <c r="J179" s="242"/>
      <c r="K179" s="243"/>
      <c r="L179" s="242"/>
      <c r="M179" s="244"/>
      <c r="N179" s="239"/>
      <c r="O179" s="245" t="s">
        <v>1247</v>
      </c>
      <c r="P179" s="239"/>
      <c r="Q179" s="245" t="s">
        <v>1247</v>
      </c>
      <c r="R179" s="246" t="s">
        <v>1249</v>
      </c>
      <c r="S179" s="247"/>
      <c r="T179" s="248"/>
      <c r="U179" s="248"/>
      <c r="V179" s="248"/>
      <c r="W179" s="248"/>
    </row>
    <row r="180" spans="1:23" ht="16">
      <c r="A180" s="239" t="s">
        <v>1244</v>
      </c>
      <c r="B180" s="239" t="s">
        <v>1251</v>
      </c>
      <c r="C180" s="239" t="s">
        <v>1252</v>
      </c>
      <c r="D180" s="239" t="s">
        <v>1261</v>
      </c>
      <c r="E180" s="239" t="s">
        <v>529</v>
      </c>
      <c r="F180" s="239" t="s">
        <v>517</v>
      </c>
      <c r="G180" s="239" t="s">
        <v>1266</v>
      </c>
      <c r="H180" s="240">
        <v>2390</v>
      </c>
      <c r="I180" s="241">
        <f t="shared" si="14"/>
        <v>2233.6448598130842</v>
      </c>
      <c r="J180" s="242"/>
      <c r="K180" s="243"/>
      <c r="L180" s="242"/>
      <c r="M180" s="244"/>
      <c r="N180" s="239"/>
      <c r="O180" s="245" t="s">
        <v>1247</v>
      </c>
      <c r="P180" s="239"/>
      <c r="Q180" s="245" t="s">
        <v>1247</v>
      </c>
      <c r="R180" s="246" t="s">
        <v>1249</v>
      </c>
      <c r="S180" s="247"/>
      <c r="T180" s="248"/>
      <c r="U180" s="248"/>
      <c r="V180" s="248"/>
      <c r="W180" s="248"/>
    </row>
    <row r="181" spans="1:23" ht="16">
      <c r="A181" s="239" t="s">
        <v>1244</v>
      </c>
      <c r="B181" s="239" t="s">
        <v>1251</v>
      </c>
      <c r="C181" s="239" t="s">
        <v>1252</v>
      </c>
      <c r="D181" s="239" t="s">
        <v>1261</v>
      </c>
      <c r="E181" s="239" t="s">
        <v>524</v>
      </c>
      <c r="F181" s="239" t="s">
        <v>518</v>
      </c>
      <c r="G181" s="239" t="s">
        <v>1266</v>
      </c>
      <c r="H181" s="240">
        <v>2690</v>
      </c>
      <c r="I181" s="241">
        <f t="shared" si="14"/>
        <v>2514.0186915887848</v>
      </c>
      <c r="J181" s="242"/>
      <c r="K181" s="243"/>
      <c r="L181" s="242"/>
      <c r="M181" s="244"/>
      <c r="N181" s="239"/>
      <c r="O181" s="245" t="s">
        <v>1247</v>
      </c>
      <c r="P181" s="239"/>
      <c r="Q181" s="245" t="s">
        <v>1247</v>
      </c>
      <c r="R181" s="246" t="s">
        <v>1249</v>
      </c>
      <c r="S181" s="247"/>
      <c r="T181" s="248"/>
      <c r="U181" s="248"/>
      <c r="V181" s="248"/>
      <c r="W181" s="248"/>
    </row>
    <row r="182" spans="1:23" ht="16">
      <c r="A182" s="239" t="s">
        <v>1244</v>
      </c>
      <c r="B182" s="239" t="s">
        <v>1251</v>
      </c>
      <c r="C182" s="239" t="s">
        <v>1252</v>
      </c>
      <c r="D182" s="239" t="s">
        <v>1261</v>
      </c>
      <c r="E182" s="239" t="s">
        <v>525</v>
      </c>
      <c r="F182" s="239" t="s">
        <v>519</v>
      </c>
      <c r="G182" s="239" t="s">
        <v>1266</v>
      </c>
      <c r="H182" s="240">
        <v>3100</v>
      </c>
      <c r="I182" s="241">
        <f t="shared" si="14"/>
        <v>2897.1962616822429</v>
      </c>
      <c r="J182" s="242"/>
      <c r="K182" s="243"/>
      <c r="L182" s="242"/>
      <c r="M182" s="244"/>
      <c r="N182" s="239"/>
      <c r="O182" s="245" t="s">
        <v>1247</v>
      </c>
      <c r="P182" s="239"/>
      <c r="Q182" s="245" t="s">
        <v>1247</v>
      </c>
      <c r="R182" s="246" t="s">
        <v>1249</v>
      </c>
      <c r="S182" s="247"/>
      <c r="T182" s="248"/>
      <c r="U182" s="248"/>
      <c r="V182" s="248"/>
      <c r="W182" s="248"/>
    </row>
    <row r="183" spans="1:23" ht="16">
      <c r="A183" s="239" t="s">
        <v>1244</v>
      </c>
      <c r="B183" s="239" t="s">
        <v>1251</v>
      </c>
      <c r="C183" s="239" t="s">
        <v>1252</v>
      </c>
      <c r="D183" s="239" t="s">
        <v>1261</v>
      </c>
      <c r="E183" s="239" t="s">
        <v>526</v>
      </c>
      <c r="F183" s="239" t="s">
        <v>520</v>
      </c>
      <c r="G183" s="239" t="s">
        <v>1266</v>
      </c>
      <c r="H183" s="240">
        <v>3500</v>
      </c>
      <c r="I183" s="241">
        <f t="shared" ref="I183:I219" si="16">H183/1.07</f>
        <v>3271.0280373831774</v>
      </c>
      <c r="J183" s="242"/>
      <c r="K183" s="243"/>
      <c r="L183" s="242"/>
      <c r="M183" s="244"/>
      <c r="N183" s="239"/>
      <c r="O183" s="245" t="s">
        <v>1247</v>
      </c>
      <c r="P183" s="239"/>
      <c r="Q183" s="245" t="s">
        <v>1247</v>
      </c>
      <c r="R183" s="246" t="s">
        <v>1249</v>
      </c>
      <c r="S183" s="247"/>
      <c r="T183" s="248"/>
      <c r="U183" s="248"/>
      <c r="V183" s="248"/>
      <c r="W183" s="248"/>
    </row>
    <row r="184" spans="1:23" ht="16">
      <c r="A184" s="239" t="s">
        <v>1244</v>
      </c>
      <c r="B184" s="239" t="s">
        <v>1251</v>
      </c>
      <c r="C184" s="239" t="s">
        <v>1252</v>
      </c>
      <c r="D184" s="239" t="s">
        <v>1261</v>
      </c>
      <c r="E184" s="239" t="s">
        <v>527</v>
      </c>
      <c r="F184" s="239" t="s">
        <v>521</v>
      </c>
      <c r="G184" s="239" t="s">
        <v>1266</v>
      </c>
      <c r="H184" s="240">
        <v>4290</v>
      </c>
      <c r="I184" s="241">
        <f t="shared" si="16"/>
        <v>4009.3457943925232</v>
      </c>
      <c r="J184" s="242"/>
      <c r="K184" s="243"/>
      <c r="L184" s="242"/>
      <c r="M184" s="244"/>
      <c r="N184" s="239"/>
      <c r="O184" s="245" t="s">
        <v>1247</v>
      </c>
      <c r="P184" s="239"/>
      <c r="Q184" s="245" t="s">
        <v>1247</v>
      </c>
      <c r="R184" s="246" t="s">
        <v>1249</v>
      </c>
      <c r="S184" s="247"/>
      <c r="T184" s="248"/>
      <c r="U184" s="248"/>
      <c r="V184" s="248"/>
      <c r="W184" s="248"/>
    </row>
    <row r="185" spans="1:23" ht="16">
      <c r="A185" s="239" t="s">
        <v>1244</v>
      </c>
      <c r="B185" s="239" t="s">
        <v>1251</v>
      </c>
      <c r="C185" s="239" t="s">
        <v>1252</v>
      </c>
      <c r="D185" s="239" t="s">
        <v>1261</v>
      </c>
      <c r="E185" s="239" t="s">
        <v>528</v>
      </c>
      <c r="F185" s="239" t="s">
        <v>522</v>
      </c>
      <c r="G185" s="239" t="s">
        <v>1266</v>
      </c>
      <c r="H185" s="240">
        <v>6990</v>
      </c>
      <c r="I185" s="241">
        <f t="shared" si="16"/>
        <v>6532.7102803738317</v>
      </c>
      <c r="J185" s="242"/>
      <c r="K185" s="243"/>
      <c r="L185" s="242"/>
      <c r="M185" s="244"/>
      <c r="N185" s="239"/>
      <c r="O185" s="245" t="s">
        <v>1247</v>
      </c>
      <c r="P185" s="239"/>
      <c r="Q185" s="245" t="s">
        <v>1247</v>
      </c>
      <c r="R185" s="246" t="s">
        <v>1249</v>
      </c>
      <c r="S185" s="247"/>
      <c r="T185" s="248"/>
      <c r="U185" s="248"/>
      <c r="V185" s="248"/>
      <c r="W185" s="248"/>
    </row>
    <row r="186" spans="1:23" ht="16">
      <c r="A186" s="239" t="s">
        <v>1244</v>
      </c>
      <c r="B186" s="239" t="s">
        <v>1251</v>
      </c>
      <c r="C186" s="239" t="s">
        <v>1252</v>
      </c>
      <c r="D186" s="239" t="s">
        <v>1261</v>
      </c>
      <c r="E186" s="239" t="s">
        <v>530</v>
      </c>
      <c r="F186" s="239" t="s">
        <v>523</v>
      </c>
      <c r="G186" s="239" t="s">
        <v>1266</v>
      </c>
      <c r="H186" s="240">
        <v>6500</v>
      </c>
      <c r="I186" s="241">
        <f t="shared" si="16"/>
        <v>6074.7663551401865</v>
      </c>
      <c r="J186" s="242"/>
      <c r="K186" s="243"/>
      <c r="L186" s="242"/>
      <c r="M186" s="244"/>
      <c r="N186" s="239"/>
      <c r="O186" s="245" t="s">
        <v>1247</v>
      </c>
      <c r="P186" s="239"/>
      <c r="Q186" s="245" t="s">
        <v>1247</v>
      </c>
      <c r="R186" s="246" t="s">
        <v>1249</v>
      </c>
      <c r="S186" s="247"/>
      <c r="T186" s="248"/>
      <c r="U186" s="248"/>
      <c r="V186" s="248"/>
      <c r="W186" s="248"/>
    </row>
    <row r="187" spans="1:23" ht="16">
      <c r="A187" s="239" t="s">
        <v>1244</v>
      </c>
      <c r="B187" s="239" t="s">
        <v>1251</v>
      </c>
      <c r="C187" s="239" t="s">
        <v>1252</v>
      </c>
      <c r="D187" s="239" t="s">
        <v>1261</v>
      </c>
      <c r="E187" s="239" t="s">
        <v>160</v>
      </c>
      <c r="F187" s="239" t="s">
        <v>14</v>
      </c>
      <c r="G187" s="239" t="s">
        <v>1266</v>
      </c>
      <c r="H187" s="240">
        <v>850</v>
      </c>
      <c r="I187" s="241">
        <f t="shared" si="16"/>
        <v>794.3925233644859</v>
      </c>
      <c r="J187" s="242"/>
      <c r="K187" s="243"/>
      <c r="L187" s="242"/>
      <c r="M187" s="244"/>
      <c r="N187" s="239"/>
      <c r="O187" s="245" t="s">
        <v>1247</v>
      </c>
      <c r="P187" s="239"/>
      <c r="Q187" s="245" t="s">
        <v>1247</v>
      </c>
      <c r="R187" s="246" t="s">
        <v>1249</v>
      </c>
      <c r="S187" s="247"/>
      <c r="T187" s="248"/>
      <c r="U187" s="248"/>
      <c r="V187" s="248"/>
      <c r="W187" s="248"/>
    </row>
    <row r="188" spans="1:23" ht="16">
      <c r="A188" s="239" t="s">
        <v>1244</v>
      </c>
      <c r="B188" s="239" t="s">
        <v>1251</v>
      </c>
      <c r="C188" s="239" t="s">
        <v>1252</v>
      </c>
      <c r="D188" s="239" t="s">
        <v>1261</v>
      </c>
      <c r="E188" s="239" t="s">
        <v>422</v>
      </c>
      <c r="F188" s="239" t="s">
        <v>421</v>
      </c>
      <c r="G188" s="239" t="s">
        <v>1266</v>
      </c>
      <c r="H188" s="240">
        <v>950</v>
      </c>
      <c r="I188" s="241">
        <f t="shared" si="16"/>
        <v>887.85046728971952</v>
      </c>
      <c r="J188" s="242"/>
      <c r="K188" s="243"/>
      <c r="L188" s="242"/>
      <c r="M188" s="244"/>
      <c r="N188" s="239"/>
      <c r="O188" s="245" t="s">
        <v>1247</v>
      </c>
      <c r="P188" s="239"/>
      <c r="Q188" s="245" t="s">
        <v>1247</v>
      </c>
      <c r="R188" s="246" t="s">
        <v>1249</v>
      </c>
      <c r="S188" s="247"/>
      <c r="T188" s="248"/>
      <c r="U188" s="248"/>
      <c r="V188" s="248"/>
      <c r="W188" s="248"/>
    </row>
    <row r="189" spans="1:23" ht="16">
      <c r="A189" s="239" t="s">
        <v>1244</v>
      </c>
      <c r="B189" s="239" t="s">
        <v>1251</v>
      </c>
      <c r="C189" s="239" t="s">
        <v>1252</v>
      </c>
      <c r="D189" s="239" t="s">
        <v>1261</v>
      </c>
      <c r="E189" s="239" t="s">
        <v>161</v>
      </c>
      <c r="F189" s="239" t="s">
        <v>15</v>
      </c>
      <c r="G189" s="239" t="s">
        <v>1266</v>
      </c>
      <c r="H189" s="240">
        <v>950</v>
      </c>
      <c r="I189" s="241">
        <f t="shared" si="16"/>
        <v>887.85046728971952</v>
      </c>
      <c r="J189" s="242"/>
      <c r="K189" s="243"/>
      <c r="L189" s="242"/>
      <c r="M189" s="244"/>
      <c r="N189" s="239"/>
      <c r="O189" s="245" t="s">
        <v>1247</v>
      </c>
      <c r="P189" s="239"/>
      <c r="Q189" s="245" t="s">
        <v>1247</v>
      </c>
      <c r="R189" s="246" t="s">
        <v>1249</v>
      </c>
      <c r="S189" s="247"/>
      <c r="T189" s="248"/>
      <c r="U189" s="248"/>
      <c r="V189" s="248"/>
      <c r="W189" s="248"/>
    </row>
    <row r="190" spans="1:23" ht="16">
      <c r="A190" s="239" t="s">
        <v>1244</v>
      </c>
      <c r="B190" s="239" t="s">
        <v>1251</v>
      </c>
      <c r="C190" s="239" t="s">
        <v>1252</v>
      </c>
      <c r="D190" s="239" t="s">
        <v>1261</v>
      </c>
      <c r="E190" s="239" t="s">
        <v>162</v>
      </c>
      <c r="F190" s="239" t="s">
        <v>16</v>
      </c>
      <c r="G190" s="239" t="s">
        <v>1266</v>
      </c>
      <c r="H190" s="240">
        <v>1190</v>
      </c>
      <c r="I190" s="241">
        <f t="shared" si="16"/>
        <v>1112.1495327102803</v>
      </c>
      <c r="J190" s="242"/>
      <c r="K190" s="243"/>
      <c r="L190" s="242"/>
      <c r="M190" s="244"/>
      <c r="N190" s="239"/>
      <c r="O190" s="245" t="s">
        <v>1247</v>
      </c>
      <c r="P190" s="239"/>
      <c r="Q190" s="245" t="s">
        <v>1247</v>
      </c>
      <c r="R190" s="246" t="s">
        <v>1249</v>
      </c>
      <c r="S190" s="247"/>
      <c r="T190" s="248"/>
      <c r="U190" s="248"/>
      <c r="V190" s="248"/>
      <c r="W190" s="248"/>
    </row>
    <row r="191" spans="1:23" ht="16">
      <c r="A191" s="239" t="s">
        <v>1244</v>
      </c>
      <c r="B191" s="239" t="s">
        <v>1251</v>
      </c>
      <c r="C191" s="239" t="s">
        <v>1252</v>
      </c>
      <c r="D191" s="239" t="s">
        <v>1261</v>
      </c>
      <c r="E191" s="239" t="s">
        <v>1099</v>
      </c>
      <c r="F191" s="239" t="s">
        <v>17</v>
      </c>
      <c r="G191" s="239" t="s">
        <v>1266</v>
      </c>
      <c r="H191" s="240">
        <v>1290</v>
      </c>
      <c r="I191" s="241">
        <f t="shared" si="16"/>
        <v>1205.6074766355139</v>
      </c>
      <c r="J191" s="242"/>
      <c r="K191" s="243"/>
      <c r="L191" s="242"/>
      <c r="M191" s="244"/>
      <c r="N191" s="239"/>
      <c r="O191" s="245" t="s">
        <v>1247</v>
      </c>
      <c r="P191" s="239"/>
      <c r="Q191" s="245" t="s">
        <v>1247</v>
      </c>
      <c r="R191" s="246" t="s">
        <v>1249</v>
      </c>
      <c r="S191" s="247"/>
      <c r="T191" s="248"/>
      <c r="U191" s="248"/>
      <c r="V191" s="248"/>
      <c r="W191" s="248"/>
    </row>
    <row r="192" spans="1:23" ht="16">
      <c r="A192" s="239" t="s">
        <v>1244</v>
      </c>
      <c r="B192" s="239" t="s">
        <v>1251</v>
      </c>
      <c r="C192" s="239" t="s">
        <v>1252</v>
      </c>
      <c r="D192" s="239" t="s">
        <v>1261</v>
      </c>
      <c r="E192" s="239" t="s">
        <v>163</v>
      </c>
      <c r="F192" s="239" t="s">
        <v>18</v>
      </c>
      <c r="G192" s="239" t="s">
        <v>1266</v>
      </c>
      <c r="H192" s="240">
        <v>1990</v>
      </c>
      <c r="I192" s="241">
        <f t="shared" si="16"/>
        <v>1859.8130841121495</v>
      </c>
      <c r="J192" s="242"/>
      <c r="K192" s="243"/>
      <c r="L192" s="242"/>
      <c r="M192" s="244"/>
      <c r="N192" s="239"/>
      <c r="O192" s="245" t="s">
        <v>1247</v>
      </c>
      <c r="P192" s="239"/>
      <c r="Q192" s="245" t="s">
        <v>1247</v>
      </c>
      <c r="R192" s="246" t="s">
        <v>1249</v>
      </c>
      <c r="S192" s="247"/>
      <c r="T192" s="248"/>
      <c r="U192" s="248"/>
      <c r="V192" s="248"/>
      <c r="W192" s="248"/>
    </row>
    <row r="193" spans="1:23" ht="16">
      <c r="A193" s="239" t="s">
        <v>1244</v>
      </c>
      <c r="B193" s="239" t="s">
        <v>1251</v>
      </c>
      <c r="C193" s="239" t="s">
        <v>1252</v>
      </c>
      <c r="D193" s="239" t="s">
        <v>1261</v>
      </c>
      <c r="E193" s="239" t="s">
        <v>164</v>
      </c>
      <c r="F193" s="239" t="s">
        <v>19</v>
      </c>
      <c r="G193" s="239" t="s">
        <v>1266</v>
      </c>
      <c r="H193" s="240">
        <v>2190</v>
      </c>
      <c r="I193" s="241">
        <f t="shared" si="16"/>
        <v>2046.7289719626167</v>
      </c>
      <c r="J193" s="242"/>
      <c r="K193" s="243"/>
      <c r="L193" s="242"/>
      <c r="M193" s="244"/>
      <c r="N193" s="239"/>
      <c r="O193" s="245" t="s">
        <v>1247</v>
      </c>
      <c r="P193" s="239"/>
      <c r="Q193" s="245" t="s">
        <v>1247</v>
      </c>
      <c r="R193" s="246" t="s">
        <v>1249</v>
      </c>
      <c r="S193" s="247"/>
      <c r="T193" s="248"/>
      <c r="U193" s="248"/>
      <c r="V193" s="248"/>
      <c r="W193" s="248"/>
    </row>
    <row r="194" spans="1:23" ht="16">
      <c r="A194" s="239" t="s">
        <v>1244</v>
      </c>
      <c r="B194" s="239" t="s">
        <v>1251</v>
      </c>
      <c r="C194" s="239" t="s">
        <v>1252</v>
      </c>
      <c r="D194" s="239" t="s">
        <v>1261</v>
      </c>
      <c r="E194" s="239" t="s">
        <v>399</v>
      </c>
      <c r="F194" s="239" t="s">
        <v>397</v>
      </c>
      <c r="G194" s="239" t="s">
        <v>1266</v>
      </c>
      <c r="H194" s="240">
        <v>1990</v>
      </c>
      <c r="I194" s="241">
        <f t="shared" si="16"/>
        <v>1859.8130841121495</v>
      </c>
      <c r="J194" s="242"/>
      <c r="K194" s="243"/>
      <c r="L194" s="242"/>
      <c r="M194" s="244"/>
      <c r="N194" s="239"/>
      <c r="O194" s="245" t="s">
        <v>1247</v>
      </c>
      <c r="P194" s="239"/>
      <c r="Q194" s="245" t="s">
        <v>1247</v>
      </c>
      <c r="R194" s="246" t="s">
        <v>1249</v>
      </c>
      <c r="S194" s="247"/>
      <c r="T194" s="248"/>
      <c r="U194" s="248"/>
      <c r="V194" s="248"/>
      <c r="W194" s="248"/>
    </row>
    <row r="195" spans="1:23" ht="16">
      <c r="A195" s="239" t="s">
        <v>1244</v>
      </c>
      <c r="B195" s="239" t="s">
        <v>1251</v>
      </c>
      <c r="C195" s="239" t="s">
        <v>1252</v>
      </c>
      <c r="D195" s="239" t="s">
        <v>1261</v>
      </c>
      <c r="E195" s="239" t="s">
        <v>400</v>
      </c>
      <c r="F195" s="239" t="s">
        <v>398</v>
      </c>
      <c r="G195" s="239" t="s">
        <v>1266</v>
      </c>
      <c r="H195" s="240">
        <v>4190</v>
      </c>
      <c r="I195" s="241">
        <f t="shared" si="16"/>
        <v>3915.8878504672894</v>
      </c>
      <c r="J195" s="242"/>
      <c r="K195" s="243"/>
      <c r="L195" s="242"/>
      <c r="M195" s="244"/>
      <c r="N195" s="239"/>
      <c r="O195" s="245" t="s">
        <v>1247</v>
      </c>
      <c r="P195" s="239"/>
      <c r="Q195" s="245" t="s">
        <v>1247</v>
      </c>
      <c r="R195" s="246" t="s">
        <v>1249</v>
      </c>
      <c r="S195" s="247"/>
      <c r="T195" s="248"/>
      <c r="U195" s="248"/>
      <c r="V195" s="248"/>
      <c r="W195" s="248"/>
    </row>
    <row r="196" spans="1:23" ht="16">
      <c r="A196" s="239" t="s">
        <v>1244</v>
      </c>
      <c r="B196" s="239" t="s">
        <v>1251</v>
      </c>
      <c r="C196" s="239" t="s">
        <v>1252</v>
      </c>
      <c r="D196" s="239" t="s">
        <v>1261</v>
      </c>
      <c r="E196" s="239" t="s">
        <v>478</v>
      </c>
      <c r="F196" s="239" t="s">
        <v>479</v>
      </c>
      <c r="G196" s="239" t="s">
        <v>1267</v>
      </c>
      <c r="H196" s="240">
        <v>490</v>
      </c>
      <c r="I196" s="241">
        <f t="shared" si="16"/>
        <v>457.94392523364485</v>
      </c>
      <c r="J196" s="242"/>
      <c r="K196" s="243"/>
      <c r="L196" s="242"/>
      <c r="M196" s="244"/>
      <c r="N196" s="239"/>
      <c r="O196" s="245" t="s">
        <v>1247</v>
      </c>
      <c r="P196" s="239"/>
      <c r="Q196" s="245" t="s">
        <v>1247</v>
      </c>
      <c r="R196" s="246" t="s">
        <v>1249</v>
      </c>
      <c r="S196" s="247"/>
      <c r="T196" s="248"/>
      <c r="U196" s="248"/>
      <c r="V196" s="248"/>
      <c r="W196" s="248"/>
    </row>
    <row r="197" spans="1:23" ht="16">
      <c r="A197" s="239" t="s">
        <v>1244</v>
      </c>
      <c r="B197" s="239" t="s">
        <v>1251</v>
      </c>
      <c r="C197" s="239" t="s">
        <v>1252</v>
      </c>
      <c r="D197" s="239" t="s">
        <v>1261</v>
      </c>
      <c r="E197" s="239" t="s">
        <v>489</v>
      </c>
      <c r="F197" s="239" t="s">
        <v>555</v>
      </c>
      <c r="G197" s="239" t="s">
        <v>1267</v>
      </c>
      <c r="H197" s="240">
        <v>590</v>
      </c>
      <c r="I197" s="241">
        <f t="shared" ref="I197" si="17">H197/1.07</f>
        <v>551.40186915887853</v>
      </c>
      <c r="J197" s="242"/>
      <c r="K197" s="243"/>
      <c r="L197" s="242"/>
      <c r="M197" s="244"/>
      <c r="N197" s="239"/>
      <c r="O197" s="245" t="s">
        <v>1247</v>
      </c>
      <c r="P197" s="239"/>
      <c r="Q197" s="245" t="s">
        <v>1247</v>
      </c>
      <c r="R197" s="246" t="s">
        <v>1249</v>
      </c>
      <c r="S197" s="247"/>
      <c r="T197" s="248"/>
      <c r="U197" s="248"/>
      <c r="V197" s="248"/>
      <c r="W197" s="248"/>
    </row>
    <row r="198" spans="1:23" ht="16">
      <c r="A198" s="239" t="s">
        <v>1244</v>
      </c>
      <c r="B198" s="239" t="s">
        <v>1251</v>
      </c>
      <c r="C198" s="239" t="s">
        <v>1252</v>
      </c>
      <c r="D198" s="239" t="s">
        <v>1261</v>
      </c>
      <c r="E198" s="239" t="s">
        <v>558</v>
      </c>
      <c r="F198" s="239" t="s">
        <v>556</v>
      </c>
      <c r="G198" s="239" t="s">
        <v>1267</v>
      </c>
      <c r="H198" s="240">
        <v>590</v>
      </c>
      <c r="I198" s="241">
        <f t="shared" ref="I198" si="18">H198/1.07</f>
        <v>551.40186915887853</v>
      </c>
      <c r="J198" s="242"/>
      <c r="K198" s="243"/>
      <c r="L198" s="242"/>
      <c r="M198" s="244"/>
      <c r="N198" s="239"/>
      <c r="O198" s="245" t="s">
        <v>1247</v>
      </c>
      <c r="P198" s="239"/>
      <c r="Q198" s="245" t="s">
        <v>1247</v>
      </c>
      <c r="R198" s="246" t="s">
        <v>1249</v>
      </c>
      <c r="S198" s="247"/>
      <c r="T198" s="248"/>
      <c r="U198" s="248"/>
      <c r="V198" s="248"/>
      <c r="W198" s="248"/>
    </row>
    <row r="199" spans="1:23" ht="16">
      <c r="A199" s="239" t="s">
        <v>1244</v>
      </c>
      <c r="B199" s="239" t="s">
        <v>1251</v>
      </c>
      <c r="C199" s="239" t="s">
        <v>1252</v>
      </c>
      <c r="D199" s="239" t="s">
        <v>1261</v>
      </c>
      <c r="E199" s="239" t="s">
        <v>559</v>
      </c>
      <c r="F199" s="239" t="s">
        <v>557</v>
      </c>
      <c r="G199" s="239" t="s">
        <v>1267</v>
      </c>
      <c r="H199" s="240">
        <v>490</v>
      </c>
      <c r="I199" s="241">
        <f t="shared" ref="I199" si="19">H199/1.07</f>
        <v>457.94392523364485</v>
      </c>
      <c r="J199" s="242"/>
      <c r="K199" s="243"/>
      <c r="L199" s="242"/>
      <c r="M199" s="244"/>
      <c r="N199" s="239"/>
      <c r="O199" s="245" t="s">
        <v>1247</v>
      </c>
      <c r="P199" s="239"/>
      <c r="Q199" s="245" t="s">
        <v>1247</v>
      </c>
      <c r="R199" s="246" t="s">
        <v>1249</v>
      </c>
      <c r="S199" s="247"/>
      <c r="T199" s="248"/>
      <c r="U199" s="248"/>
      <c r="V199" s="248"/>
      <c r="W199" s="248"/>
    </row>
    <row r="200" spans="1:23" ht="16">
      <c r="A200" s="239" t="s">
        <v>1244</v>
      </c>
      <c r="B200" s="239" t="s">
        <v>1251</v>
      </c>
      <c r="C200" s="239" t="s">
        <v>1252</v>
      </c>
      <c r="D200" s="239" t="s">
        <v>1261</v>
      </c>
      <c r="E200" s="239" t="s">
        <v>758</v>
      </c>
      <c r="F200" s="239" t="s">
        <v>759</v>
      </c>
      <c r="G200" s="239" t="s">
        <v>1267</v>
      </c>
      <c r="H200" s="240">
        <v>590</v>
      </c>
      <c r="I200" s="241">
        <f>H200/1.07</f>
        <v>551.40186915887853</v>
      </c>
      <c r="J200" s="242"/>
      <c r="K200" s="243"/>
      <c r="L200" s="242"/>
      <c r="M200" s="244"/>
      <c r="N200" s="239"/>
      <c r="O200" s="245" t="s">
        <v>1247</v>
      </c>
      <c r="P200" s="239"/>
      <c r="Q200" s="245" t="s">
        <v>1247</v>
      </c>
      <c r="R200" s="246" t="s">
        <v>1249</v>
      </c>
      <c r="S200" s="247"/>
      <c r="T200" s="248"/>
      <c r="U200" s="248"/>
      <c r="V200" s="248"/>
      <c r="W200" s="248"/>
    </row>
    <row r="201" spans="1:23" ht="16">
      <c r="A201" s="239" t="s">
        <v>1244</v>
      </c>
      <c r="B201" s="239" t="s">
        <v>1251</v>
      </c>
      <c r="C201" s="239" t="s">
        <v>1252</v>
      </c>
      <c r="D201" s="239" t="s">
        <v>1261</v>
      </c>
      <c r="E201" s="239" t="s">
        <v>480</v>
      </c>
      <c r="F201" s="239" t="s">
        <v>481</v>
      </c>
      <c r="G201" s="239" t="s">
        <v>1268</v>
      </c>
      <c r="H201" s="240">
        <v>340</v>
      </c>
      <c r="I201" s="241">
        <f t="shared" si="16"/>
        <v>317.75700934579436</v>
      </c>
      <c r="J201" s="242"/>
      <c r="K201" s="243"/>
      <c r="L201" s="242"/>
      <c r="M201" s="244"/>
      <c r="N201" s="239"/>
      <c r="O201" s="245" t="s">
        <v>1247</v>
      </c>
      <c r="P201" s="239"/>
      <c r="Q201" s="245" t="s">
        <v>1247</v>
      </c>
      <c r="R201" s="246" t="s">
        <v>1249</v>
      </c>
      <c r="S201" s="247"/>
      <c r="T201" s="248"/>
      <c r="U201" s="248"/>
      <c r="V201" s="248"/>
      <c r="W201" s="248"/>
    </row>
    <row r="202" spans="1:23" ht="16">
      <c r="A202" s="239" t="s">
        <v>1244</v>
      </c>
      <c r="B202" s="239" t="s">
        <v>1251</v>
      </c>
      <c r="C202" s="239" t="s">
        <v>1252</v>
      </c>
      <c r="D202" s="239" t="s">
        <v>1261</v>
      </c>
      <c r="E202" s="239" t="s">
        <v>482</v>
      </c>
      <c r="F202" s="239" t="s">
        <v>483</v>
      </c>
      <c r="G202" s="239" t="s">
        <v>1268</v>
      </c>
      <c r="H202" s="240">
        <v>470</v>
      </c>
      <c r="I202" s="241">
        <f t="shared" si="16"/>
        <v>439.2523364485981</v>
      </c>
      <c r="J202" s="242"/>
      <c r="K202" s="243"/>
      <c r="L202" s="242"/>
      <c r="M202" s="244"/>
      <c r="N202" s="239"/>
      <c r="O202" s="245" t="s">
        <v>1247</v>
      </c>
      <c r="P202" s="239"/>
      <c r="Q202" s="245" t="s">
        <v>1247</v>
      </c>
      <c r="R202" s="246" t="s">
        <v>1249</v>
      </c>
      <c r="S202" s="247"/>
      <c r="T202" s="248"/>
      <c r="U202" s="248"/>
      <c r="V202" s="248"/>
      <c r="W202" s="248"/>
    </row>
    <row r="203" spans="1:23" ht="16">
      <c r="A203" s="239" t="s">
        <v>1244</v>
      </c>
      <c r="B203" s="239" t="s">
        <v>1251</v>
      </c>
      <c r="C203" s="239" t="s">
        <v>1252</v>
      </c>
      <c r="D203" s="239" t="s">
        <v>1261</v>
      </c>
      <c r="E203" s="239" t="s">
        <v>484</v>
      </c>
      <c r="F203" s="239" t="s">
        <v>485</v>
      </c>
      <c r="G203" s="239" t="s">
        <v>1268</v>
      </c>
      <c r="H203" s="240">
        <v>140</v>
      </c>
      <c r="I203" s="241">
        <f t="shared" si="16"/>
        <v>130.84112149532709</v>
      </c>
      <c r="J203" s="242"/>
      <c r="K203" s="243"/>
      <c r="L203" s="242"/>
      <c r="M203" s="244"/>
      <c r="N203" s="239"/>
      <c r="O203" s="245" t="s">
        <v>1247</v>
      </c>
      <c r="P203" s="239"/>
      <c r="Q203" s="245" t="s">
        <v>1247</v>
      </c>
      <c r="R203" s="246" t="s">
        <v>1249</v>
      </c>
      <c r="S203" s="247"/>
      <c r="T203" s="248"/>
      <c r="U203" s="248"/>
      <c r="V203" s="248"/>
      <c r="W203" s="248"/>
    </row>
    <row r="204" spans="1:23" ht="16">
      <c r="A204" s="239" t="s">
        <v>1244</v>
      </c>
      <c r="B204" s="239" t="s">
        <v>1251</v>
      </c>
      <c r="C204" s="239" t="s">
        <v>1252</v>
      </c>
      <c r="D204" s="239" t="s">
        <v>1261</v>
      </c>
      <c r="E204" s="239" t="s">
        <v>754</v>
      </c>
      <c r="F204" s="239" t="s">
        <v>755</v>
      </c>
      <c r="G204" s="239" t="s">
        <v>1268</v>
      </c>
      <c r="H204" s="240">
        <v>590</v>
      </c>
      <c r="I204" s="241">
        <f t="shared" si="16"/>
        <v>551.40186915887853</v>
      </c>
      <c r="J204" s="242"/>
      <c r="K204" s="243"/>
      <c r="L204" s="242"/>
      <c r="M204" s="244"/>
      <c r="N204" s="239"/>
      <c r="O204" s="245" t="s">
        <v>1247</v>
      </c>
      <c r="P204" s="239"/>
      <c r="Q204" s="245" t="s">
        <v>1247</v>
      </c>
      <c r="R204" s="246" t="s">
        <v>1249</v>
      </c>
      <c r="S204" s="247"/>
      <c r="T204" s="248"/>
      <c r="U204" s="248"/>
      <c r="V204" s="248"/>
      <c r="W204" s="248"/>
    </row>
    <row r="205" spans="1:23" ht="16">
      <c r="A205" s="239" t="s">
        <v>1244</v>
      </c>
      <c r="B205" s="239" t="s">
        <v>1251</v>
      </c>
      <c r="C205" s="239" t="s">
        <v>1252</v>
      </c>
      <c r="D205" s="239" t="s">
        <v>1261</v>
      </c>
      <c r="E205" s="239" t="s">
        <v>690</v>
      </c>
      <c r="F205" s="239" t="s">
        <v>689</v>
      </c>
      <c r="G205" s="239" t="s">
        <v>1268</v>
      </c>
      <c r="H205" s="240">
        <v>1590</v>
      </c>
      <c r="I205" s="241">
        <f t="shared" si="16"/>
        <v>1485.981308411215</v>
      </c>
      <c r="J205" s="242"/>
      <c r="K205" s="243"/>
      <c r="L205" s="242"/>
      <c r="M205" s="244"/>
      <c r="N205" s="239"/>
      <c r="O205" s="245" t="s">
        <v>1247</v>
      </c>
      <c r="P205" s="239"/>
      <c r="Q205" s="245" t="s">
        <v>1247</v>
      </c>
      <c r="R205" s="246" t="s">
        <v>1249</v>
      </c>
      <c r="S205" s="247"/>
      <c r="T205" s="248"/>
      <c r="U205" s="248"/>
      <c r="V205" s="248"/>
      <c r="W205" s="248"/>
    </row>
    <row r="206" spans="1:23" ht="16">
      <c r="A206" s="239" t="s">
        <v>1244</v>
      </c>
      <c r="B206" s="239" t="s">
        <v>1251</v>
      </c>
      <c r="C206" s="239" t="s">
        <v>1252</v>
      </c>
      <c r="D206" s="239" t="s">
        <v>1261</v>
      </c>
      <c r="E206" s="239" t="s">
        <v>790</v>
      </c>
      <c r="F206" s="239" t="s">
        <v>789</v>
      </c>
      <c r="G206" s="239" t="s">
        <v>1268</v>
      </c>
      <c r="H206" s="240">
        <v>1890</v>
      </c>
      <c r="I206" s="241">
        <f t="shared" si="16"/>
        <v>1766.3551401869158</v>
      </c>
      <c r="J206" s="242"/>
      <c r="K206" s="243"/>
      <c r="L206" s="242"/>
      <c r="M206" s="244"/>
      <c r="N206" s="239"/>
      <c r="O206" s="245" t="s">
        <v>1247</v>
      </c>
      <c r="P206" s="239"/>
      <c r="Q206" s="245" t="s">
        <v>1247</v>
      </c>
      <c r="R206" s="246" t="s">
        <v>1249</v>
      </c>
      <c r="S206" s="247"/>
      <c r="T206" s="248"/>
      <c r="U206" s="248"/>
      <c r="V206" s="248"/>
      <c r="W206" s="248"/>
    </row>
    <row r="207" spans="1:23" ht="16">
      <c r="A207" s="239" t="s">
        <v>1244</v>
      </c>
      <c r="B207" s="239" t="s">
        <v>1251</v>
      </c>
      <c r="C207" s="239" t="s">
        <v>1252</v>
      </c>
      <c r="D207" s="239" t="s">
        <v>1261</v>
      </c>
      <c r="E207" s="239" t="s">
        <v>132</v>
      </c>
      <c r="F207" s="239" t="s">
        <v>41</v>
      </c>
      <c r="G207" s="239" t="s">
        <v>1268</v>
      </c>
      <c r="H207" s="240">
        <v>300</v>
      </c>
      <c r="I207" s="241">
        <f t="shared" si="16"/>
        <v>280.37383177570092</v>
      </c>
      <c r="J207" s="242"/>
      <c r="K207" s="243"/>
      <c r="L207" s="242"/>
      <c r="M207" s="244"/>
      <c r="N207" s="239"/>
      <c r="O207" s="245" t="s">
        <v>1247</v>
      </c>
      <c r="P207" s="239"/>
      <c r="Q207" s="245" t="s">
        <v>1247</v>
      </c>
      <c r="R207" s="246" t="s">
        <v>1249</v>
      </c>
      <c r="S207" s="247"/>
      <c r="T207" s="248"/>
      <c r="U207" s="248"/>
      <c r="V207" s="248"/>
      <c r="W207" s="248"/>
    </row>
    <row r="208" spans="1:23" ht="16">
      <c r="A208" s="239" t="s">
        <v>1244</v>
      </c>
      <c r="B208" s="239" t="s">
        <v>1251</v>
      </c>
      <c r="C208" s="239" t="s">
        <v>1252</v>
      </c>
      <c r="D208" s="239" t="s">
        <v>1261</v>
      </c>
      <c r="E208" s="239" t="s">
        <v>133</v>
      </c>
      <c r="F208" s="239" t="s">
        <v>42</v>
      </c>
      <c r="G208" s="239" t="s">
        <v>1268</v>
      </c>
      <c r="H208" s="240">
        <v>300</v>
      </c>
      <c r="I208" s="241">
        <f t="shared" si="16"/>
        <v>280.37383177570092</v>
      </c>
      <c r="J208" s="242"/>
      <c r="K208" s="243"/>
      <c r="L208" s="242"/>
      <c r="M208" s="244"/>
      <c r="N208" s="239"/>
      <c r="O208" s="245" t="s">
        <v>1247</v>
      </c>
      <c r="P208" s="239"/>
      <c r="Q208" s="245" t="s">
        <v>1247</v>
      </c>
      <c r="R208" s="246" t="s">
        <v>1249</v>
      </c>
      <c r="S208" s="247"/>
      <c r="T208" s="248"/>
      <c r="U208" s="248"/>
      <c r="V208" s="248"/>
      <c r="W208" s="248"/>
    </row>
    <row r="209" spans="1:23" ht="16">
      <c r="A209" s="239" t="s">
        <v>1244</v>
      </c>
      <c r="B209" s="239" t="s">
        <v>1251</v>
      </c>
      <c r="C209" s="239" t="s">
        <v>1252</v>
      </c>
      <c r="D209" s="239" t="s">
        <v>1261</v>
      </c>
      <c r="E209" s="239" t="s">
        <v>134</v>
      </c>
      <c r="F209" s="239" t="s">
        <v>54</v>
      </c>
      <c r="G209" s="239" t="s">
        <v>1268</v>
      </c>
      <c r="H209" s="240">
        <v>300</v>
      </c>
      <c r="I209" s="241">
        <f t="shared" si="16"/>
        <v>280.37383177570092</v>
      </c>
      <c r="J209" s="242"/>
      <c r="K209" s="243"/>
      <c r="L209" s="242"/>
      <c r="M209" s="244"/>
      <c r="N209" s="239"/>
      <c r="O209" s="245" t="s">
        <v>1247</v>
      </c>
      <c r="P209" s="239"/>
      <c r="Q209" s="245" t="s">
        <v>1247</v>
      </c>
      <c r="R209" s="246" t="s">
        <v>1249</v>
      </c>
      <c r="S209" s="247"/>
      <c r="T209" s="248"/>
      <c r="U209" s="248"/>
      <c r="V209" s="248"/>
      <c r="W209" s="248"/>
    </row>
    <row r="210" spans="1:23" ht="16">
      <c r="A210" s="239" t="s">
        <v>1244</v>
      </c>
      <c r="B210" s="239" t="s">
        <v>1251</v>
      </c>
      <c r="C210" s="239" t="s">
        <v>1252</v>
      </c>
      <c r="D210" s="239" t="s">
        <v>1261</v>
      </c>
      <c r="E210" s="239" t="s">
        <v>133</v>
      </c>
      <c r="F210" s="239" t="s">
        <v>42</v>
      </c>
      <c r="G210" s="239" t="s">
        <v>1268</v>
      </c>
      <c r="H210" s="240">
        <v>400</v>
      </c>
      <c r="I210" s="241">
        <f t="shared" si="16"/>
        <v>373.83177570093454</v>
      </c>
      <c r="J210" s="242"/>
      <c r="K210" s="243"/>
      <c r="L210" s="242"/>
      <c r="M210" s="244"/>
      <c r="N210" s="239"/>
      <c r="O210" s="245" t="s">
        <v>1247</v>
      </c>
      <c r="P210" s="239"/>
      <c r="Q210" s="245" t="s">
        <v>1247</v>
      </c>
      <c r="R210" s="246" t="s">
        <v>1249</v>
      </c>
      <c r="S210" s="247"/>
      <c r="T210" s="248"/>
      <c r="U210" s="248"/>
      <c r="V210" s="248"/>
      <c r="W210" s="248"/>
    </row>
    <row r="211" spans="1:23" ht="16">
      <c r="A211" s="239" t="s">
        <v>1244</v>
      </c>
      <c r="B211" s="239" t="s">
        <v>1251</v>
      </c>
      <c r="C211" s="239" t="s">
        <v>1252</v>
      </c>
      <c r="D211" s="239" t="s">
        <v>1261</v>
      </c>
      <c r="E211" s="239" t="s">
        <v>135</v>
      </c>
      <c r="F211" s="239" t="s">
        <v>43</v>
      </c>
      <c r="G211" s="239" t="s">
        <v>1268</v>
      </c>
      <c r="H211" s="240">
        <v>700</v>
      </c>
      <c r="I211" s="241">
        <f t="shared" si="16"/>
        <v>654.20560747663546</v>
      </c>
      <c r="J211" s="242"/>
      <c r="K211" s="243"/>
      <c r="L211" s="242"/>
      <c r="M211" s="244"/>
      <c r="N211" s="239"/>
      <c r="O211" s="245" t="s">
        <v>1247</v>
      </c>
      <c r="P211" s="239"/>
      <c r="Q211" s="245" t="s">
        <v>1247</v>
      </c>
      <c r="R211" s="246" t="s">
        <v>1249</v>
      </c>
      <c r="S211" s="247"/>
      <c r="T211" s="248"/>
      <c r="U211" s="248"/>
      <c r="V211" s="248"/>
      <c r="W211" s="248"/>
    </row>
    <row r="212" spans="1:23" ht="16">
      <c r="A212" s="239" t="s">
        <v>1244</v>
      </c>
      <c r="B212" s="239" t="s">
        <v>1251</v>
      </c>
      <c r="C212" s="239" t="s">
        <v>1252</v>
      </c>
      <c r="D212" s="239" t="s">
        <v>1261</v>
      </c>
      <c r="E212" s="239" t="s">
        <v>466</v>
      </c>
      <c r="F212" s="239" t="s">
        <v>467</v>
      </c>
      <c r="G212" s="239" t="s">
        <v>1269</v>
      </c>
      <c r="H212" s="240">
        <v>140</v>
      </c>
      <c r="I212" s="241">
        <f t="shared" si="16"/>
        <v>130.84112149532709</v>
      </c>
      <c r="J212" s="242"/>
      <c r="K212" s="243"/>
      <c r="L212" s="242"/>
      <c r="M212" s="244"/>
      <c r="N212" s="239"/>
      <c r="O212" s="245" t="s">
        <v>1247</v>
      </c>
      <c r="P212" s="239"/>
      <c r="Q212" s="245" t="s">
        <v>1247</v>
      </c>
      <c r="R212" s="246" t="s">
        <v>1249</v>
      </c>
      <c r="S212" s="247"/>
      <c r="T212" s="248"/>
      <c r="U212" s="248"/>
      <c r="V212" s="248"/>
      <c r="W212" s="248"/>
    </row>
    <row r="213" spans="1:23" ht="16">
      <c r="A213" s="239" t="s">
        <v>1244</v>
      </c>
      <c r="B213" s="239" t="s">
        <v>1251</v>
      </c>
      <c r="C213" s="239" t="s">
        <v>1252</v>
      </c>
      <c r="D213" s="239" t="s">
        <v>1261</v>
      </c>
      <c r="E213" s="239" t="s">
        <v>136</v>
      </c>
      <c r="F213" s="239" t="s">
        <v>45</v>
      </c>
      <c r="G213" s="239" t="s">
        <v>1269</v>
      </c>
      <c r="H213" s="240">
        <v>150</v>
      </c>
      <c r="I213" s="241">
        <f t="shared" si="16"/>
        <v>140.18691588785046</v>
      </c>
      <c r="J213" s="242"/>
      <c r="K213" s="243"/>
      <c r="L213" s="242"/>
      <c r="M213" s="244"/>
      <c r="N213" s="239"/>
      <c r="O213" s="245" t="s">
        <v>1247</v>
      </c>
      <c r="P213" s="239"/>
      <c r="Q213" s="245" t="s">
        <v>1247</v>
      </c>
      <c r="R213" s="246" t="s">
        <v>1249</v>
      </c>
      <c r="S213" s="247"/>
      <c r="T213" s="248"/>
      <c r="U213" s="248"/>
      <c r="V213" s="248"/>
      <c r="W213" s="248"/>
    </row>
    <row r="214" spans="1:23" ht="16">
      <c r="A214" s="239" t="s">
        <v>1244</v>
      </c>
      <c r="B214" s="239" t="s">
        <v>1251</v>
      </c>
      <c r="C214" s="239" t="s">
        <v>1252</v>
      </c>
      <c r="D214" s="239" t="s">
        <v>1261</v>
      </c>
      <c r="E214" s="239" t="s">
        <v>137</v>
      </c>
      <c r="F214" s="239" t="s">
        <v>46</v>
      </c>
      <c r="G214" s="239" t="s">
        <v>1269</v>
      </c>
      <c r="H214" s="240">
        <v>150</v>
      </c>
      <c r="I214" s="241">
        <f t="shared" si="16"/>
        <v>140.18691588785046</v>
      </c>
      <c r="J214" s="242"/>
      <c r="K214" s="243"/>
      <c r="L214" s="242"/>
      <c r="M214" s="244"/>
      <c r="N214" s="239"/>
      <c r="O214" s="245" t="s">
        <v>1247</v>
      </c>
      <c r="P214" s="239"/>
      <c r="Q214" s="245" t="s">
        <v>1247</v>
      </c>
      <c r="R214" s="246" t="s">
        <v>1249</v>
      </c>
      <c r="S214" s="247"/>
      <c r="T214" s="248"/>
      <c r="U214" s="248"/>
      <c r="V214" s="248"/>
      <c r="W214" s="248"/>
    </row>
    <row r="215" spans="1:23" ht="16">
      <c r="A215" s="239" t="s">
        <v>1244</v>
      </c>
      <c r="B215" s="239" t="s">
        <v>1251</v>
      </c>
      <c r="C215" s="239" t="s">
        <v>1252</v>
      </c>
      <c r="D215" s="239" t="s">
        <v>1261</v>
      </c>
      <c r="E215" s="239" t="s">
        <v>138</v>
      </c>
      <c r="F215" s="239" t="s">
        <v>47</v>
      </c>
      <c r="G215" s="239" t="s">
        <v>1269</v>
      </c>
      <c r="H215" s="240">
        <v>150</v>
      </c>
      <c r="I215" s="241">
        <f t="shared" si="16"/>
        <v>140.18691588785046</v>
      </c>
      <c r="J215" s="242"/>
      <c r="K215" s="243"/>
      <c r="L215" s="242"/>
      <c r="M215" s="244"/>
      <c r="N215" s="239"/>
      <c r="O215" s="245" t="s">
        <v>1247</v>
      </c>
      <c r="P215" s="239"/>
      <c r="Q215" s="245" t="s">
        <v>1247</v>
      </c>
      <c r="R215" s="246" t="s">
        <v>1249</v>
      </c>
      <c r="S215" s="247"/>
      <c r="T215" s="248"/>
      <c r="U215" s="248"/>
      <c r="V215" s="248"/>
      <c r="W215" s="248"/>
    </row>
    <row r="216" spans="1:23" ht="16">
      <c r="A216" s="239" t="s">
        <v>1244</v>
      </c>
      <c r="B216" s="239" t="s">
        <v>1251</v>
      </c>
      <c r="C216" s="239" t="s">
        <v>1252</v>
      </c>
      <c r="D216" s="239" t="s">
        <v>1261</v>
      </c>
      <c r="E216" s="239" t="s">
        <v>265</v>
      </c>
      <c r="F216" s="239" t="s">
        <v>263</v>
      </c>
      <c r="G216" s="239" t="s">
        <v>1269</v>
      </c>
      <c r="H216" s="240">
        <v>150</v>
      </c>
      <c r="I216" s="241">
        <f t="shared" si="16"/>
        <v>140.18691588785046</v>
      </c>
      <c r="J216" s="242"/>
      <c r="K216" s="243"/>
      <c r="L216" s="242"/>
      <c r="M216" s="244"/>
      <c r="N216" s="239"/>
      <c r="O216" s="245" t="s">
        <v>1247</v>
      </c>
      <c r="P216" s="239"/>
      <c r="Q216" s="245" t="s">
        <v>1247</v>
      </c>
      <c r="R216" s="246" t="s">
        <v>1249</v>
      </c>
      <c r="S216" s="247"/>
      <c r="T216" s="248"/>
      <c r="U216" s="248"/>
      <c r="V216" s="248"/>
      <c r="W216" s="248"/>
    </row>
    <row r="217" spans="1:23" ht="16">
      <c r="A217" s="239" t="s">
        <v>1244</v>
      </c>
      <c r="B217" s="239" t="s">
        <v>1251</v>
      </c>
      <c r="C217" s="239" t="s">
        <v>1252</v>
      </c>
      <c r="D217" s="239" t="s">
        <v>1261</v>
      </c>
      <c r="E217" s="239" t="s">
        <v>266</v>
      </c>
      <c r="F217" s="239" t="s">
        <v>264</v>
      </c>
      <c r="G217" s="239" t="s">
        <v>1269</v>
      </c>
      <c r="H217" s="240">
        <v>150</v>
      </c>
      <c r="I217" s="241">
        <f t="shared" si="16"/>
        <v>140.18691588785046</v>
      </c>
      <c r="J217" s="242"/>
      <c r="K217" s="243"/>
      <c r="L217" s="242"/>
      <c r="M217" s="244"/>
      <c r="N217" s="239"/>
      <c r="O217" s="245" t="s">
        <v>1247</v>
      </c>
      <c r="P217" s="239"/>
      <c r="Q217" s="245" t="s">
        <v>1247</v>
      </c>
      <c r="R217" s="246" t="s">
        <v>1249</v>
      </c>
      <c r="S217" s="247"/>
      <c r="T217" s="248"/>
      <c r="U217" s="248"/>
      <c r="V217" s="248"/>
      <c r="W217" s="248"/>
    </row>
    <row r="218" spans="1:23" ht="16">
      <c r="A218" s="239" t="s">
        <v>1244</v>
      </c>
      <c r="B218" s="239" t="s">
        <v>1251</v>
      </c>
      <c r="C218" s="239" t="s">
        <v>1252</v>
      </c>
      <c r="D218" s="239" t="s">
        <v>1261</v>
      </c>
      <c r="E218" s="239" t="s">
        <v>139</v>
      </c>
      <c r="F218" s="239" t="s">
        <v>48</v>
      </c>
      <c r="G218" s="239" t="s">
        <v>1269</v>
      </c>
      <c r="H218" s="240">
        <v>700</v>
      </c>
      <c r="I218" s="241">
        <f t="shared" si="16"/>
        <v>654.20560747663546</v>
      </c>
      <c r="J218" s="242"/>
      <c r="K218" s="243"/>
      <c r="L218" s="242"/>
      <c r="M218" s="244"/>
      <c r="N218" s="239"/>
      <c r="O218" s="245" t="s">
        <v>1247</v>
      </c>
      <c r="P218" s="239"/>
      <c r="Q218" s="245" t="s">
        <v>1247</v>
      </c>
      <c r="R218" s="246" t="s">
        <v>1249</v>
      </c>
      <c r="S218" s="247"/>
      <c r="T218" s="248"/>
      <c r="U218" s="248"/>
      <c r="V218" s="248"/>
      <c r="W218" s="248"/>
    </row>
    <row r="219" spans="1:23" ht="16">
      <c r="A219" s="239" t="s">
        <v>1244</v>
      </c>
      <c r="B219" s="239" t="s">
        <v>1251</v>
      </c>
      <c r="C219" s="239" t="s">
        <v>1252</v>
      </c>
      <c r="D219" s="239" t="s">
        <v>1261</v>
      </c>
      <c r="E219" s="239" t="s">
        <v>470</v>
      </c>
      <c r="F219" s="239" t="s">
        <v>471</v>
      </c>
      <c r="G219" s="239" t="s">
        <v>1270</v>
      </c>
      <c r="H219" s="240">
        <v>930</v>
      </c>
      <c r="I219" s="241">
        <f t="shared" si="16"/>
        <v>869.15887850467288</v>
      </c>
      <c r="J219" s="242"/>
      <c r="K219" s="243"/>
      <c r="L219" s="242"/>
      <c r="M219" s="244"/>
      <c r="N219" s="239"/>
      <c r="O219" s="245" t="s">
        <v>1247</v>
      </c>
      <c r="P219" s="239"/>
      <c r="Q219" s="245" t="s">
        <v>1247</v>
      </c>
      <c r="R219" s="246" t="s">
        <v>1249</v>
      </c>
      <c r="S219" s="247"/>
      <c r="T219" s="248"/>
      <c r="U219" s="248"/>
      <c r="V219" s="248"/>
      <c r="W219" s="248"/>
    </row>
    <row r="220" spans="1:23" ht="16">
      <c r="A220" s="239" t="s">
        <v>1244</v>
      </c>
      <c r="B220" s="239" t="s">
        <v>1251</v>
      </c>
      <c r="C220" s="239" t="s">
        <v>1252</v>
      </c>
      <c r="D220" s="239" t="s">
        <v>1261</v>
      </c>
      <c r="E220" s="239" t="s">
        <v>531</v>
      </c>
      <c r="F220" s="239" t="s">
        <v>532</v>
      </c>
      <c r="G220" s="239" t="s">
        <v>1252</v>
      </c>
      <c r="H220" s="240">
        <v>890</v>
      </c>
      <c r="I220" s="241">
        <f t="shared" ref="I220:I256" si="20">H220/1.07</f>
        <v>831.77570093457939</v>
      </c>
      <c r="J220" s="242"/>
      <c r="K220" s="243"/>
      <c r="L220" s="242"/>
      <c r="M220" s="244"/>
      <c r="N220" s="239"/>
      <c r="O220" s="245" t="s">
        <v>1247</v>
      </c>
      <c r="P220" s="239"/>
      <c r="Q220" s="245" t="s">
        <v>1247</v>
      </c>
      <c r="R220" s="246" t="s">
        <v>1249</v>
      </c>
      <c r="S220" s="247"/>
      <c r="T220" s="248"/>
      <c r="U220" s="248"/>
      <c r="V220" s="248"/>
      <c r="W220" s="248"/>
    </row>
    <row r="221" spans="1:23" ht="16">
      <c r="A221" s="239" t="s">
        <v>1244</v>
      </c>
      <c r="B221" s="239" t="s">
        <v>1251</v>
      </c>
      <c r="C221" s="239" t="s">
        <v>1252</v>
      </c>
      <c r="D221" s="239" t="s">
        <v>1261</v>
      </c>
      <c r="E221" s="239" t="s">
        <v>170</v>
      </c>
      <c r="F221" s="239" t="s">
        <v>26</v>
      </c>
      <c r="G221" s="239" t="s">
        <v>1252</v>
      </c>
      <c r="H221" s="240">
        <v>3400</v>
      </c>
      <c r="I221" s="241">
        <f t="shared" si="20"/>
        <v>3177.5700934579436</v>
      </c>
      <c r="J221" s="242"/>
      <c r="K221" s="243"/>
      <c r="L221" s="242"/>
      <c r="M221" s="244"/>
      <c r="N221" s="239"/>
      <c r="O221" s="245" t="s">
        <v>1247</v>
      </c>
      <c r="P221" s="239"/>
      <c r="Q221" s="245" t="s">
        <v>1247</v>
      </c>
      <c r="R221" s="246" t="s">
        <v>1249</v>
      </c>
      <c r="S221" s="247"/>
      <c r="T221" s="248"/>
      <c r="U221" s="248"/>
      <c r="V221" s="248"/>
      <c r="W221" s="248"/>
    </row>
    <row r="222" spans="1:23" ht="16">
      <c r="A222" s="239" t="s">
        <v>1244</v>
      </c>
      <c r="B222" s="239" t="s">
        <v>1251</v>
      </c>
      <c r="C222" s="239" t="s">
        <v>1252</v>
      </c>
      <c r="D222" s="239" t="s">
        <v>1261</v>
      </c>
      <c r="E222" s="239" t="s">
        <v>468</v>
      </c>
      <c r="F222" s="239" t="s">
        <v>469</v>
      </c>
      <c r="G222" s="239" t="s">
        <v>1252</v>
      </c>
      <c r="H222" s="240">
        <v>830</v>
      </c>
      <c r="I222" s="241">
        <f t="shared" si="20"/>
        <v>775.70093457943926</v>
      </c>
      <c r="J222" s="242"/>
      <c r="K222" s="243"/>
      <c r="L222" s="242"/>
      <c r="M222" s="244"/>
      <c r="N222" s="239"/>
      <c r="O222" s="245" t="s">
        <v>1247</v>
      </c>
      <c r="P222" s="239"/>
      <c r="Q222" s="245" t="s">
        <v>1247</v>
      </c>
      <c r="R222" s="246" t="s">
        <v>1249</v>
      </c>
      <c r="S222" s="247"/>
      <c r="T222" s="248"/>
      <c r="U222" s="248"/>
      <c r="V222" s="248"/>
      <c r="W222" s="248"/>
    </row>
    <row r="223" spans="1:23" ht="16">
      <c r="A223" s="239" t="s">
        <v>1244</v>
      </c>
      <c r="B223" s="239" t="s">
        <v>1251</v>
      </c>
      <c r="C223" s="239" t="s">
        <v>1252</v>
      </c>
      <c r="D223" s="239" t="s">
        <v>1261</v>
      </c>
      <c r="E223" s="239" t="s">
        <v>514</v>
      </c>
      <c r="F223" s="239" t="s">
        <v>513</v>
      </c>
      <c r="G223" s="239" t="s">
        <v>1252</v>
      </c>
      <c r="H223" s="240">
        <v>790</v>
      </c>
      <c r="I223" s="241">
        <f t="shared" si="20"/>
        <v>738.31775700934577</v>
      </c>
      <c r="J223" s="242"/>
      <c r="K223" s="243"/>
      <c r="L223" s="242"/>
      <c r="M223" s="244"/>
      <c r="N223" s="239"/>
      <c r="O223" s="245" t="s">
        <v>1247</v>
      </c>
      <c r="P223" s="239"/>
      <c r="Q223" s="245" t="s">
        <v>1247</v>
      </c>
      <c r="R223" s="246" t="s">
        <v>1249</v>
      </c>
      <c r="S223" s="247"/>
      <c r="T223" s="248"/>
      <c r="U223" s="248"/>
      <c r="V223" s="248"/>
      <c r="W223" s="248"/>
    </row>
    <row r="224" spans="1:23" ht="16">
      <c r="A224" s="239" t="s">
        <v>1244</v>
      </c>
      <c r="B224" s="239" t="s">
        <v>1251</v>
      </c>
      <c r="C224" s="239" t="s">
        <v>1252</v>
      </c>
      <c r="D224" s="239" t="s">
        <v>1261</v>
      </c>
      <c r="E224" s="239" t="s">
        <v>155</v>
      </c>
      <c r="F224" s="239" t="s">
        <v>27</v>
      </c>
      <c r="G224" s="239" t="s">
        <v>1252</v>
      </c>
      <c r="H224" s="240">
        <v>1350</v>
      </c>
      <c r="I224" s="241">
        <f t="shared" si="20"/>
        <v>1261.6822429906542</v>
      </c>
      <c r="J224" s="242"/>
      <c r="K224" s="243"/>
      <c r="L224" s="242"/>
      <c r="M224" s="244"/>
      <c r="N224" s="239"/>
      <c r="O224" s="245" t="s">
        <v>1247</v>
      </c>
      <c r="P224" s="239"/>
      <c r="Q224" s="245" t="s">
        <v>1247</v>
      </c>
      <c r="R224" s="246" t="s">
        <v>1249</v>
      </c>
      <c r="S224" s="247"/>
      <c r="T224" s="248"/>
      <c r="U224" s="248"/>
      <c r="V224" s="248"/>
      <c r="W224" s="248"/>
    </row>
    <row r="225" spans="1:23" ht="16">
      <c r="A225" s="239" t="s">
        <v>1244</v>
      </c>
      <c r="B225" s="239" t="s">
        <v>1251</v>
      </c>
      <c r="C225" s="239" t="s">
        <v>1252</v>
      </c>
      <c r="D225" s="239" t="s">
        <v>1261</v>
      </c>
      <c r="E225" s="239" t="s">
        <v>156</v>
      </c>
      <c r="F225" s="239" t="s">
        <v>28</v>
      </c>
      <c r="G225" s="239" t="s">
        <v>1252</v>
      </c>
      <c r="H225" s="240">
        <v>1350</v>
      </c>
      <c r="I225" s="241">
        <f t="shared" si="20"/>
        <v>1261.6822429906542</v>
      </c>
      <c r="J225" s="242"/>
      <c r="K225" s="243"/>
      <c r="L225" s="242"/>
      <c r="M225" s="244"/>
      <c r="N225" s="239"/>
      <c r="O225" s="245" t="s">
        <v>1247</v>
      </c>
      <c r="P225" s="239"/>
      <c r="Q225" s="245" t="s">
        <v>1247</v>
      </c>
      <c r="R225" s="246" t="s">
        <v>1249</v>
      </c>
      <c r="S225" s="247"/>
      <c r="T225" s="248"/>
      <c r="U225" s="248"/>
      <c r="V225" s="248"/>
      <c r="W225" s="248"/>
    </row>
    <row r="226" spans="1:23" ht="16">
      <c r="A226" s="239" t="s">
        <v>1244</v>
      </c>
      <c r="B226" s="239" t="s">
        <v>1251</v>
      </c>
      <c r="C226" s="239" t="s">
        <v>1252</v>
      </c>
      <c r="D226" s="239" t="s">
        <v>1261</v>
      </c>
      <c r="E226" s="239" t="s">
        <v>173</v>
      </c>
      <c r="F226" s="239" t="s">
        <v>82</v>
      </c>
      <c r="G226" s="239" t="s">
        <v>1252</v>
      </c>
      <c r="H226" s="240">
        <v>1500</v>
      </c>
      <c r="I226" s="241">
        <f t="shared" si="20"/>
        <v>1401.8691588785045</v>
      </c>
      <c r="J226" s="242"/>
      <c r="K226" s="243"/>
      <c r="L226" s="242"/>
      <c r="M226" s="244"/>
      <c r="N226" s="239"/>
      <c r="O226" s="245" t="s">
        <v>1247</v>
      </c>
      <c r="P226" s="239"/>
      <c r="Q226" s="245" t="s">
        <v>1247</v>
      </c>
      <c r="R226" s="246" t="s">
        <v>1249</v>
      </c>
      <c r="S226" s="247"/>
      <c r="T226" s="248"/>
      <c r="U226" s="248"/>
      <c r="V226" s="248"/>
      <c r="W226" s="248"/>
    </row>
    <row r="227" spans="1:23" ht="16">
      <c r="A227" s="239" t="s">
        <v>1244</v>
      </c>
      <c r="B227" s="239" t="s">
        <v>1251</v>
      </c>
      <c r="C227" s="239" t="s">
        <v>1252</v>
      </c>
      <c r="D227" s="239" t="s">
        <v>1261</v>
      </c>
      <c r="E227" s="239" t="s">
        <v>157</v>
      </c>
      <c r="F227" s="239" t="s">
        <v>83</v>
      </c>
      <c r="G227" s="239" t="s">
        <v>1252</v>
      </c>
      <c r="H227" s="240">
        <v>1000</v>
      </c>
      <c r="I227" s="241">
        <f t="shared" si="20"/>
        <v>934.57943925233644</v>
      </c>
      <c r="J227" s="242"/>
      <c r="K227" s="243"/>
      <c r="L227" s="242"/>
      <c r="M227" s="244"/>
      <c r="N227" s="239"/>
      <c r="O227" s="245" t="s">
        <v>1247</v>
      </c>
      <c r="P227" s="239"/>
      <c r="Q227" s="245" t="s">
        <v>1247</v>
      </c>
      <c r="R227" s="246" t="s">
        <v>1249</v>
      </c>
      <c r="S227" s="247"/>
      <c r="T227" s="248"/>
      <c r="U227" s="248"/>
      <c r="V227" s="248"/>
      <c r="W227" s="248"/>
    </row>
    <row r="228" spans="1:23" ht="16">
      <c r="A228" s="239" t="s">
        <v>1244</v>
      </c>
      <c r="B228" s="239" t="s">
        <v>1251</v>
      </c>
      <c r="C228" s="239" t="s">
        <v>1252</v>
      </c>
      <c r="D228" s="239" t="s">
        <v>1261</v>
      </c>
      <c r="E228" s="239" t="s">
        <v>158</v>
      </c>
      <c r="F228" s="239" t="s">
        <v>84</v>
      </c>
      <c r="G228" s="239" t="s">
        <v>1252</v>
      </c>
      <c r="H228" s="240">
        <v>1000</v>
      </c>
      <c r="I228" s="241">
        <f t="shared" si="20"/>
        <v>934.57943925233644</v>
      </c>
      <c r="J228" s="242"/>
      <c r="K228" s="243"/>
      <c r="L228" s="242"/>
      <c r="M228" s="244"/>
      <c r="N228" s="239"/>
      <c r="O228" s="245" t="s">
        <v>1247</v>
      </c>
      <c r="P228" s="239"/>
      <c r="Q228" s="245" t="s">
        <v>1247</v>
      </c>
      <c r="R228" s="246" t="s">
        <v>1249</v>
      </c>
      <c r="S228" s="247"/>
      <c r="T228" s="248"/>
      <c r="U228" s="248"/>
      <c r="V228" s="248"/>
      <c r="W228" s="248"/>
    </row>
    <row r="229" spans="1:23" ht="16">
      <c r="A229" s="239" t="s">
        <v>1244</v>
      </c>
      <c r="B229" s="239" t="s">
        <v>1251</v>
      </c>
      <c r="C229" s="239" t="s">
        <v>1252</v>
      </c>
      <c r="D229" s="239" t="s">
        <v>1261</v>
      </c>
      <c r="E229" s="239" t="s">
        <v>159</v>
      </c>
      <c r="F229" s="239" t="s">
        <v>85</v>
      </c>
      <c r="G229" s="239" t="s">
        <v>1252</v>
      </c>
      <c r="H229" s="240">
        <v>1200</v>
      </c>
      <c r="I229" s="241">
        <f t="shared" si="20"/>
        <v>1121.4953271028037</v>
      </c>
      <c r="J229" s="242"/>
      <c r="K229" s="243"/>
      <c r="L229" s="242"/>
      <c r="M229" s="244"/>
      <c r="N229" s="239"/>
      <c r="O229" s="245" t="s">
        <v>1247</v>
      </c>
      <c r="P229" s="239"/>
      <c r="Q229" s="245" t="s">
        <v>1247</v>
      </c>
      <c r="R229" s="246" t="s">
        <v>1249</v>
      </c>
      <c r="S229" s="247"/>
      <c r="T229" s="248"/>
      <c r="U229" s="248"/>
      <c r="V229" s="248"/>
      <c r="W229" s="248"/>
    </row>
    <row r="230" spans="1:23" ht="16">
      <c r="A230" s="239" t="s">
        <v>1244</v>
      </c>
      <c r="B230" s="239" t="s">
        <v>1251</v>
      </c>
      <c r="C230" s="239" t="s">
        <v>1252</v>
      </c>
      <c r="D230" s="239" t="s">
        <v>1261</v>
      </c>
      <c r="E230" s="239" t="s">
        <v>674</v>
      </c>
      <c r="F230" s="239" t="s">
        <v>673</v>
      </c>
      <c r="G230" s="239" t="s">
        <v>1252</v>
      </c>
      <c r="H230" s="240">
        <v>890</v>
      </c>
      <c r="I230" s="241">
        <f t="shared" si="20"/>
        <v>831.77570093457939</v>
      </c>
      <c r="J230" s="242"/>
      <c r="K230" s="243"/>
      <c r="L230" s="242"/>
      <c r="M230" s="244"/>
      <c r="N230" s="239"/>
      <c r="O230" s="245" t="s">
        <v>1247</v>
      </c>
      <c r="P230" s="239"/>
      <c r="Q230" s="245" t="s">
        <v>1247</v>
      </c>
      <c r="R230" s="246" t="s">
        <v>1249</v>
      </c>
      <c r="S230" s="247"/>
      <c r="T230" s="248"/>
      <c r="U230" s="248"/>
      <c r="V230" s="248"/>
      <c r="W230" s="248"/>
    </row>
    <row r="231" spans="1:23" ht="16">
      <c r="A231" s="239" t="s">
        <v>1244</v>
      </c>
      <c r="B231" s="239" t="s">
        <v>1251</v>
      </c>
      <c r="C231" s="239" t="s">
        <v>1252</v>
      </c>
      <c r="D231" s="239" t="s">
        <v>1261</v>
      </c>
      <c r="E231" s="239" t="s">
        <v>296</v>
      </c>
      <c r="F231" s="239" t="s">
        <v>293</v>
      </c>
      <c r="G231" s="239" t="s">
        <v>1252</v>
      </c>
      <c r="H231" s="240">
        <v>1590</v>
      </c>
      <c r="I231" s="241">
        <f t="shared" si="20"/>
        <v>1485.981308411215</v>
      </c>
      <c r="J231" s="242"/>
      <c r="K231" s="243"/>
      <c r="L231" s="242"/>
      <c r="M231" s="244"/>
      <c r="N231" s="239"/>
      <c r="O231" s="245" t="s">
        <v>1247</v>
      </c>
      <c r="P231" s="239"/>
      <c r="Q231" s="245" t="s">
        <v>1247</v>
      </c>
      <c r="R231" s="246" t="s">
        <v>1249</v>
      </c>
      <c r="S231" s="247"/>
      <c r="T231" s="248"/>
      <c r="U231" s="248"/>
      <c r="V231" s="248"/>
      <c r="W231" s="248"/>
    </row>
    <row r="232" spans="1:23" ht="16">
      <c r="A232" s="239" t="s">
        <v>1244</v>
      </c>
      <c r="B232" s="239" t="s">
        <v>1251</v>
      </c>
      <c r="C232" s="239" t="s">
        <v>1252</v>
      </c>
      <c r="D232" s="239" t="s">
        <v>1261</v>
      </c>
      <c r="E232" s="239" t="s">
        <v>171</v>
      </c>
      <c r="F232" s="239" t="s">
        <v>29</v>
      </c>
      <c r="G232" s="239" t="s">
        <v>1252</v>
      </c>
      <c r="H232" s="240">
        <v>400</v>
      </c>
      <c r="I232" s="241">
        <f t="shared" si="20"/>
        <v>373.83177570093454</v>
      </c>
      <c r="J232" s="242"/>
      <c r="K232" s="243"/>
      <c r="L232" s="242"/>
      <c r="M232" s="244"/>
      <c r="N232" s="239"/>
      <c r="O232" s="245" t="s">
        <v>1247</v>
      </c>
      <c r="P232" s="239"/>
      <c r="Q232" s="245" t="s">
        <v>1247</v>
      </c>
      <c r="R232" s="246" t="s">
        <v>1249</v>
      </c>
      <c r="S232" s="247"/>
      <c r="T232" s="248"/>
      <c r="U232" s="248"/>
      <c r="V232" s="248"/>
      <c r="W232" s="248"/>
    </row>
    <row r="233" spans="1:23" ht="16">
      <c r="A233" s="239" t="s">
        <v>1244</v>
      </c>
      <c r="B233" s="239" t="s">
        <v>1251</v>
      </c>
      <c r="C233" s="239" t="s">
        <v>1252</v>
      </c>
      <c r="D233" s="239" t="s">
        <v>1261</v>
      </c>
      <c r="E233" s="239" t="s">
        <v>174</v>
      </c>
      <c r="F233" s="239" t="s">
        <v>86</v>
      </c>
      <c r="G233" s="239" t="s">
        <v>1252</v>
      </c>
      <c r="H233" s="240">
        <v>300</v>
      </c>
      <c r="I233" s="241">
        <f t="shared" si="20"/>
        <v>280.37383177570092</v>
      </c>
      <c r="J233" s="242"/>
      <c r="K233" s="243"/>
      <c r="L233" s="242"/>
      <c r="M233" s="244"/>
      <c r="N233" s="239"/>
      <c r="O233" s="245" t="s">
        <v>1247</v>
      </c>
      <c r="P233" s="239"/>
      <c r="Q233" s="245" t="s">
        <v>1247</v>
      </c>
      <c r="R233" s="246" t="s">
        <v>1249</v>
      </c>
      <c r="S233" s="247"/>
      <c r="T233" s="248"/>
      <c r="U233" s="248"/>
      <c r="V233" s="248"/>
      <c r="W233" s="248"/>
    </row>
    <row r="234" spans="1:23" ht="16">
      <c r="A234" s="239" t="s">
        <v>1244</v>
      </c>
      <c r="B234" s="239" t="s">
        <v>1251</v>
      </c>
      <c r="C234" s="239" t="s">
        <v>1252</v>
      </c>
      <c r="D234" s="239" t="s">
        <v>1261</v>
      </c>
      <c r="E234" s="239" t="s">
        <v>295</v>
      </c>
      <c r="F234" s="239" t="s">
        <v>294</v>
      </c>
      <c r="G234" s="239" t="s">
        <v>1252</v>
      </c>
      <c r="H234" s="240">
        <v>800</v>
      </c>
      <c r="I234" s="241">
        <f t="shared" si="20"/>
        <v>747.66355140186909</v>
      </c>
      <c r="J234" s="242"/>
      <c r="K234" s="243"/>
      <c r="L234" s="242"/>
      <c r="M234" s="244"/>
      <c r="N234" s="239"/>
      <c r="O234" s="245" t="s">
        <v>1247</v>
      </c>
      <c r="P234" s="239"/>
      <c r="Q234" s="245" t="s">
        <v>1247</v>
      </c>
      <c r="R234" s="246" t="s">
        <v>1249</v>
      </c>
      <c r="S234" s="247"/>
      <c r="T234" s="248"/>
      <c r="U234" s="248"/>
      <c r="V234" s="248"/>
      <c r="W234" s="248"/>
    </row>
    <row r="235" spans="1:23" ht="16">
      <c r="A235" s="239" t="s">
        <v>1244</v>
      </c>
      <c r="B235" s="239" t="s">
        <v>1251</v>
      </c>
      <c r="C235" s="239" t="s">
        <v>1252</v>
      </c>
      <c r="D235" s="239" t="s">
        <v>1261</v>
      </c>
      <c r="E235" s="239" t="s">
        <v>611</v>
      </c>
      <c r="F235" s="239" t="s">
        <v>610</v>
      </c>
      <c r="G235" s="239" t="s">
        <v>1252</v>
      </c>
      <c r="H235" s="240">
        <v>290</v>
      </c>
      <c r="I235" s="241">
        <f>H235/1.07</f>
        <v>271.02803738317755</v>
      </c>
      <c r="J235" s="242"/>
      <c r="K235" s="243"/>
      <c r="L235" s="242"/>
      <c r="M235" s="244"/>
      <c r="N235" s="239"/>
      <c r="O235" s="245" t="s">
        <v>1247</v>
      </c>
      <c r="P235" s="239"/>
      <c r="Q235" s="245" t="s">
        <v>1247</v>
      </c>
      <c r="R235" s="246" t="s">
        <v>1249</v>
      </c>
      <c r="S235" s="247"/>
      <c r="T235" s="248"/>
      <c r="U235" s="248"/>
      <c r="V235" s="248"/>
      <c r="W235" s="248"/>
    </row>
    <row r="236" spans="1:23" ht="16">
      <c r="A236" s="239" t="s">
        <v>1244</v>
      </c>
      <c r="B236" s="239" t="s">
        <v>1251</v>
      </c>
      <c r="C236" s="239" t="s">
        <v>1252</v>
      </c>
      <c r="D236" s="239" t="s">
        <v>1261</v>
      </c>
      <c r="E236" s="239" t="s">
        <v>493</v>
      </c>
      <c r="F236" s="239" t="s">
        <v>492</v>
      </c>
      <c r="G236" s="239" t="s">
        <v>1252</v>
      </c>
      <c r="H236" s="240">
        <v>170</v>
      </c>
      <c r="I236" s="241">
        <f>H236/1.07</f>
        <v>158.87850467289718</v>
      </c>
      <c r="J236" s="242"/>
      <c r="K236" s="243"/>
      <c r="L236" s="242"/>
      <c r="M236" s="244"/>
      <c r="N236" s="239"/>
      <c r="O236" s="245" t="s">
        <v>1247</v>
      </c>
      <c r="P236" s="239"/>
      <c r="Q236" s="245" t="s">
        <v>1247</v>
      </c>
      <c r="R236" s="246" t="s">
        <v>1249</v>
      </c>
      <c r="S236" s="247"/>
      <c r="T236" s="248"/>
      <c r="U236" s="248"/>
      <c r="V236" s="248"/>
      <c r="W236" s="248"/>
    </row>
    <row r="237" spans="1:23" ht="16">
      <c r="A237" s="239" t="s">
        <v>1244</v>
      </c>
      <c r="B237" s="239" t="s">
        <v>1251</v>
      </c>
      <c r="C237" s="239" t="s">
        <v>1252</v>
      </c>
      <c r="D237" s="239" t="s">
        <v>1261</v>
      </c>
      <c r="E237" s="239" t="s">
        <v>472</v>
      </c>
      <c r="F237" s="239" t="s">
        <v>473</v>
      </c>
      <c r="G237" s="239" t="s">
        <v>1252</v>
      </c>
      <c r="H237" s="240">
        <v>1700</v>
      </c>
      <c r="I237" s="241">
        <f>H237/1.07</f>
        <v>1588.7850467289718</v>
      </c>
      <c r="J237" s="242"/>
      <c r="K237" s="243"/>
      <c r="L237" s="242"/>
      <c r="M237" s="244"/>
      <c r="N237" s="239"/>
      <c r="O237" s="245" t="s">
        <v>1247</v>
      </c>
      <c r="P237" s="239"/>
      <c r="Q237" s="245" t="s">
        <v>1247</v>
      </c>
      <c r="R237" s="246" t="s">
        <v>1249</v>
      </c>
      <c r="S237" s="247"/>
      <c r="T237" s="248"/>
      <c r="U237" s="248"/>
      <c r="V237" s="248"/>
      <c r="W237" s="248"/>
    </row>
    <row r="238" spans="1:23" ht="16">
      <c r="A238" s="239" t="s">
        <v>1244</v>
      </c>
      <c r="B238" s="239" t="s">
        <v>1251</v>
      </c>
      <c r="C238" s="239" t="s">
        <v>1252</v>
      </c>
      <c r="D238" s="239" t="s">
        <v>1261</v>
      </c>
      <c r="E238" s="239" t="s">
        <v>175</v>
      </c>
      <c r="F238" s="239" t="s">
        <v>176</v>
      </c>
      <c r="G238" s="239" t="s">
        <v>1252</v>
      </c>
      <c r="H238" s="240">
        <v>600</v>
      </c>
      <c r="I238" s="241">
        <f>H238/1.07</f>
        <v>560.74766355140184</v>
      </c>
      <c r="J238" s="242"/>
      <c r="K238" s="243"/>
      <c r="L238" s="242"/>
      <c r="M238" s="244"/>
      <c r="N238" s="239"/>
      <c r="O238" s="245" t="s">
        <v>1247</v>
      </c>
      <c r="P238" s="239"/>
      <c r="Q238" s="245" t="s">
        <v>1247</v>
      </c>
      <c r="R238" s="246" t="s">
        <v>1249</v>
      </c>
      <c r="S238" s="247"/>
      <c r="T238" s="248"/>
      <c r="U238" s="248"/>
      <c r="V238" s="248"/>
      <c r="W238" s="248"/>
    </row>
    <row r="239" spans="1:23" ht="16">
      <c r="A239" s="239" t="s">
        <v>1244</v>
      </c>
      <c r="B239" s="239" t="s">
        <v>1251</v>
      </c>
      <c r="C239" s="239" t="s">
        <v>1252</v>
      </c>
      <c r="D239" s="239" t="s">
        <v>1261</v>
      </c>
      <c r="E239" s="239" t="s">
        <v>1275</v>
      </c>
      <c r="F239" s="239" t="s">
        <v>1273</v>
      </c>
      <c r="G239" s="239" t="s">
        <v>1252</v>
      </c>
      <c r="H239" s="240">
        <v>15900</v>
      </c>
      <c r="I239" s="241">
        <f t="shared" ref="I239:I240" si="21">H239/1.07</f>
        <v>14859.813084112149</v>
      </c>
      <c r="J239" s="242"/>
      <c r="K239" s="243"/>
      <c r="L239" s="242"/>
      <c r="M239" s="244"/>
      <c r="N239" s="239"/>
      <c r="O239" s="245" t="s">
        <v>1247</v>
      </c>
      <c r="P239" s="239"/>
      <c r="Q239" s="245"/>
      <c r="R239" s="246"/>
      <c r="S239" s="247"/>
      <c r="T239" s="248"/>
      <c r="U239" s="248"/>
      <c r="V239" s="248"/>
      <c r="W239" s="248"/>
    </row>
    <row r="240" spans="1:23" ht="16">
      <c r="A240" s="239" t="s">
        <v>1244</v>
      </c>
      <c r="B240" s="239" t="s">
        <v>1251</v>
      </c>
      <c r="C240" s="239" t="s">
        <v>1252</v>
      </c>
      <c r="D240" s="239" t="s">
        <v>1261</v>
      </c>
      <c r="E240" s="239" t="s">
        <v>1098</v>
      </c>
      <c r="F240" s="239" t="s">
        <v>1274</v>
      </c>
      <c r="G240" s="239" t="s">
        <v>1252</v>
      </c>
      <c r="H240" s="240">
        <v>990</v>
      </c>
      <c r="I240" s="241">
        <f t="shared" si="21"/>
        <v>925.23364485981301</v>
      </c>
      <c r="J240" s="242"/>
      <c r="K240" s="243"/>
      <c r="L240" s="242"/>
      <c r="M240" s="244"/>
      <c r="N240" s="239"/>
      <c r="O240" s="245" t="s">
        <v>1247</v>
      </c>
      <c r="P240" s="239"/>
      <c r="Q240" s="245"/>
      <c r="R240" s="246"/>
      <c r="S240" s="247"/>
      <c r="T240" s="248"/>
      <c r="U240" s="248"/>
      <c r="V240" s="248"/>
      <c r="W240" s="248"/>
    </row>
    <row r="241" spans="1:23" ht="16">
      <c r="A241" s="239" t="s">
        <v>1244</v>
      </c>
      <c r="B241" s="239" t="s">
        <v>1251</v>
      </c>
      <c r="C241" s="239" t="s">
        <v>1252</v>
      </c>
      <c r="D241" s="239" t="s">
        <v>1261</v>
      </c>
      <c r="E241" s="239" t="s">
        <v>613</v>
      </c>
      <c r="F241" s="239" t="s">
        <v>612</v>
      </c>
      <c r="G241" s="239" t="s">
        <v>68</v>
      </c>
      <c r="H241" s="240">
        <v>790</v>
      </c>
      <c r="I241" s="241">
        <f t="shared" si="20"/>
        <v>738.31775700934577</v>
      </c>
      <c r="J241" s="242"/>
      <c r="K241" s="243"/>
      <c r="L241" s="242"/>
      <c r="M241" s="244"/>
      <c r="N241" s="239"/>
      <c r="O241" s="245" t="s">
        <v>1247</v>
      </c>
      <c r="P241" s="239"/>
      <c r="Q241" s="245" t="s">
        <v>1247</v>
      </c>
      <c r="R241" s="246" t="s">
        <v>1249</v>
      </c>
      <c r="S241" s="247"/>
      <c r="T241" s="248"/>
      <c r="U241" s="248"/>
      <c r="V241" s="248"/>
      <c r="W241" s="248"/>
    </row>
    <row r="242" spans="1:23" ht="16">
      <c r="A242" s="239" t="s">
        <v>1244</v>
      </c>
      <c r="B242" s="239" t="s">
        <v>1251</v>
      </c>
      <c r="C242" s="239" t="s">
        <v>1252</v>
      </c>
      <c r="D242" s="239" t="s">
        <v>1261</v>
      </c>
      <c r="E242" s="239" t="s">
        <v>757</v>
      </c>
      <c r="F242" s="239" t="s">
        <v>756</v>
      </c>
      <c r="G242" s="239" t="s">
        <v>68</v>
      </c>
      <c r="H242" s="240">
        <v>790</v>
      </c>
      <c r="I242" s="241">
        <f t="shared" si="20"/>
        <v>738.31775700934577</v>
      </c>
      <c r="J242" s="242"/>
      <c r="K242" s="243"/>
      <c r="L242" s="242"/>
      <c r="M242" s="244"/>
      <c r="N242" s="239"/>
      <c r="O242" s="245" t="s">
        <v>1247</v>
      </c>
      <c r="P242" s="239"/>
      <c r="Q242" s="245" t="s">
        <v>1247</v>
      </c>
      <c r="R242" s="246" t="s">
        <v>1249</v>
      </c>
      <c r="S242" s="247"/>
      <c r="T242" s="248"/>
      <c r="U242" s="248"/>
      <c r="V242" s="248"/>
      <c r="W242" s="248"/>
    </row>
    <row r="243" spans="1:23" ht="16">
      <c r="A243" s="239" t="s">
        <v>1244</v>
      </c>
      <c r="B243" s="239" t="s">
        <v>1251</v>
      </c>
      <c r="C243" s="239" t="s">
        <v>1252</v>
      </c>
      <c r="D243" s="239" t="s">
        <v>1261</v>
      </c>
      <c r="E243" s="239" t="s">
        <v>468</v>
      </c>
      <c r="F243" s="239" t="s">
        <v>469</v>
      </c>
      <c r="G243" s="239" t="s">
        <v>68</v>
      </c>
      <c r="H243" s="240">
        <v>830</v>
      </c>
      <c r="I243" s="241">
        <f t="shared" si="20"/>
        <v>775.70093457943926</v>
      </c>
      <c r="J243" s="242"/>
      <c r="K243" s="243"/>
      <c r="L243" s="242"/>
      <c r="M243" s="244"/>
      <c r="N243" s="239"/>
      <c r="O243" s="245" t="s">
        <v>1247</v>
      </c>
      <c r="P243" s="239"/>
      <c r="Q243" s="245" t="s">
        <v>1247</v>
      </c>
      <c r="R243" s="246" t="s">
        <v>1249</v>
      </c>
      <c r="S243" s="247"/>
      <c r="T243" s="248"/>
      <c r="U243" s="248"/>
      <c r="V243" s="248"/>
      <c r="W243" s="248"/>
    </row>
    <row r="244" spans="1:23" ht="16">
      <c r="A244" s="239" t="s">
        <v>1244</v>
      </c>
      <c r="B244" s="239" t="s">
        <v>1251</v>
      </c>
      <c r="C244" s="239" t="s">
        <v>1252</v>
      </c>
      <c r="D244" s="239" t="s">
        <v>1261</v>
      </c>
      <c r="E244" s="239" t="s">
        <v>474</v>
      </c>
      <c r="F244" s="239" t="s">
        <v>475</v>
      </c>
      <c r="G244" s="239" t="s">
        <v>1271</v>
      </c>
      <c r="H244" s="240">
        <v>930</v>
      </c>
      <c r="I244" s="241">
        <f t="shared" si="20"/>
        <v>869.15887850467288</v>
      </c>
      <c r="J244" s="242"/>
      <c r="K244" s="243"/>
      <c r="L244" s="242"/>
      <c r="M244" s="244"/>
      <c r="N244" s="239"/>
      <c r="O244" s="245" t="s">
        <v>1247</v>
      </c>
      <c r="P244" s="239"/>
      <c r="Q244" s="245" t="s">
        <v>1247</v>
      </c>
      <c r="R244" s="246" t="s">
        <v>1249</v>
      </c>
      <c r="S244" s="247"/>
      <c r="T244" s="248"/>
      <c r="U244" s="248"/>
      <c r="V244" s="248"/>
      <c r="W244" s="248"/>
    </row>
    <row r="245" spans="1:23" ht="16">
      <c r="A245" s="239" t="s">
        <v>1244</v>
      </c>
      <c r="B245" s="239" t="s">
        <v>1251</v>
      </c>
      <c r="C245" s="239" t="s">
        <v>1252</v>
      </c>
      <c r="D245" s="239" t="s">
        <v>1261</v>
      </c>
      <c r="E245" s="239" t="s">
        <v>476</v>
      </c>
      <c r="F245" s="239" t="s">
        <v>477</v>
      </c>
      <c r="G245" s="239" t="s">
        <v>1271</v>
      </c>
      <c r="H245" s="240">
        <v>1100</v>
      </c>
      <c r="I245" s="241">
        <f t="shared" si="20"/>
        <v>1028.0373831775701</v>
      </c>
      <c r="J245" s="242"/>
      <c r="K245" s="243"/>
      <c r="L245" s="242"/>
      <c r="M245" s="244"/>
      <c r="N245" s="239"/>
      <c r="O245" s="245" t="s">
        <v>1247</v>
      </c>
      <c r="P245" s="239"/>
      <c r="Q245" s="245" t="s">
        <v>1247</v>
      </c>
      <c r="R245" s="246" t="s">
        <v>1249</v>
      </c>
      <c r="S245" s="247"/>
      <c r="T245" s="248"/>
      <c r="U245" s="248"/>
      <c r="V245" s="248"/>
      <c r="W245" s="248"/>
    </row>
    <row r="246" spans="1:23" ht="16">
      <c r="A246" s="239" t="s">
        <v>1244</v>
      </c>
      <c r="B246" s="239" t="s">
        <v>1251</v>
      </c>
      <c r="C246" s="239" t="s">
        <v>1252</v>
      </c>
      <c r="D246" s="239" t="s">
        <v>1261</v>
      </c>
      <c r="E246" s="239" t="s">
        <v>152</v>
      </c>
      <c r="F246" s="239" t="s">
        <v>50</v>
      </c>
      <c r="G246" s="239" t="s">
        <v>1271</v>
      </c>
      <c r="H246" s="240">
        <v>300</v>
      </c>
      <c r="I246" s="241">
        <f t="shared" si="20"/>
        <v>280.37383177570092</v>
      </c>
      <c r="J246" s="242"/>
      <c r="K246" s="243"/>
      <c r="L246" s="242"/>
      <c r="M246" s="244"/>
      <c r="N246" s="239"/>
      <c r="O246" s="245" t="s">
        <v>1247</v>
      </c>
      <c r="P246" s="239"/>
      <c r="Q246" s="245" t="s">
        <v>1247</v>
      </c>
      <c r="R246" s="246" t="s">
        <v>1249</v>
      </c>
      <c r="S246" s="247"/>
      <c r="T246" s="248"/>
      <c r="U246" s="248"/>
      <c r="V246" s="248"/>
      <c r="W246" s="248"/>
    </row>
    <row r="247" spans="1:23" ht="16">
      <c r="A247" s="239" t="s">
        <v>1244</v>
      </c>
      <c r="B247" s="239" t="s">
        <v>1251</v>
      </c>
      <c r="C247" s="239" t="s">
        <v>1252</v>
      </c>
      <c r="D247" s="239" t="s">
        <v>1261</v>
      </c>
      <c r="E247" s="239" t="s">
        <v>153</v>
      </c>
      <c r="F247" s="239" t="s">
        <v>51</v>
      </c>
      <c r="G247" s="239" t="s">
        <v>1271</v>
      </c>
      <c r="H247" s="240">
        <v>350</v>
      </c>
      <c r="I247" s="241">
        <f t="shared" si="20"/>
        <v>327.10280373831773</v>
      </c>
      <c r="J247" s="242"/>
      <c r="K247" s="243"/>
      <c r="L247" s="242"/>
      <c r="M247" s="244"/>
      <c r="N247" s="239"/>
      <c r="O247" s="245" t="s">
        <v>1247</v>
      </c>
      <c r="P247" s="239"/>
      <c r="Q247" s="245" t="s">
        <v>1247</v>
      </c>
      <c r="R247" s="246" t="s">
        <v>1249</v>
      </c>
      <c r="S247" s="247"/>
      <c r="T247" s="248"/>
      <c r="U247" s="248"/>
      <c r="V247" s="248"/>
      <c r="W247" s="248"/>
    </row>
    <row r="248" spans="1:23" ht="16">
      <c r="A248" s="239" t="s">
        <v>1244</v>
      </c>
      <c r="B248" s="239" t="s">
        <v>1251</v>
      </c>
      <c r="C248" s="239" t="s">
        <v>1252</v>
      </c>
      <c r="D248" s="239" t="s">
        <v>1261</v>
      </c>
      <c r="E248" s="239" t="s">
        <v>494</v>
      </c>
      <c r="F248" s="239" t="s">
        <v>496</v>
      </c>
      <c r="G248" s="239" t="s">
        <v>1272</v>
      </c>
      <c r="H248" s="240">
        <v>1700</v>
      </c>
      <c r="I248" s="241">
        <f t="shared" si="20"/>
        <v>1588.7850467289718</v>
      </c>
      <c r="J248" s="242"/>
      <c r="K248" s="243"/>
      <c r="L248" s="242"/>
      <c r="M248" s="244"/>
      <c r="N248" s="239"/>
      <c r="O248" s="245" t="s">
        <v>1247</v>
      </c>
      <c r="P248" s="239"/>
      <c r="Q248" s="245" t="s">
        <v>1247</v>
      </c>
      <c r="R248" s="246" t="s">
        <v>1249</v>
      </c>
      <c r="S248" s="247"/>
      <c r="T248" s="248"/>
      <c r="U248" s="248"/>
      <c r="V248" s="248"/>
      <c r="W248" s="248"/>
    </row>
    <row r="249" spans="1:23" ht="16">
      <c r="A249" s="239" t="s">
        <v>1244</v>
      </c>
      <c r="B249" s="239" t="s">
        <v>1251</v>
      </c>
      <c r="C249" s="239" t="s">
        <v>1252</v>
      </c>
      <c r="D249" s="239" t="s">
        <v>1261</v>
      </c>
      <c r="E249" s="239" t="s">
        <v>495</v>
      </c>
      <c r="F249" s="239" t="s">
        <v>497</v>
      </c>
      <c r="G249" s="239" t="s">
        <v>1272</v>
      </c>
      <c r="H249" s="240">
        <v>1700</v>
      </c>
      <c r="I249" s="241">
        <f t="shared" si="20"/>
        <v>1588.7850467289718</v>
      </c>
      <c r="J249" s="242"/>
      <c r="K249" s="243"/>
      <c r="L249" s="242"/>
      <c r="M249" s="244"/>
      <c r="N249" s="239"/>
      <c r="O249" s="245" t="s">
        <v>1247</v>
      </c>
      <c r="P249" s="239"/>
      <c r="Q249" s="245" t="s">
        <v>1247</v>
      </c>
      <c r="R249" s="246" t="s">
        <v>1249</v>
      </c>
      <c r="S249" s="247"/>
      <c r="T249" s="248"/>
      <c r="U249" s="248"/>
      <c r="V249" s="248"/>
      <c r="W249" s="248"/>
    </row>
    <row r="250" spans="1:23" ht="16">
      <c r="A250" s="239" t="s">
        <v>1244</v>
      </c>
      <c r="B250" s="239" t="s">
        <v>1251</v>
      </c>
      <c r="C250" s="239" t="s">
        <v>1252</v>
      </c>
      <c r="D250" s="239" t="s">
        <v>1261</v>
      </c>
      <c r="E250" s="239" t="s">
        <v>460</v>
      </c>
      <c r="F250" s="239" t="s">
        <v>459</v>
      </c>
      <c r="G250" s="239" t="s">
        <v>1259</v>
      </c>
      <c r="H250" s="240">
        <v>1500</v>
      </c>
      <c r="I250" s="241">
        <f t="shared" si="20"/>
        <v>1401.8691588785045</v>
      </c>
      <c r="J250" s="242"/>
      <c r="K250" s="243"/>
      <c r="L250" s="242"/>
      <c r="M250" s="244"/>
      <c r="N250" s="239"/>
      <c r="O250" s="245" t="s">
        <v>1247</v>
      </c>
      <c r="P250" s="239"/>
      <c r="Q250" s="245" t="s">
        <v>1247</v>
      </c>
      <c r="R250" s="246" t="s">
        <v>1249</v>
      </c>
      <c r="S250" s="247"/>
      <c r="T250" s="248"/>
      <c r="U250" s="248"/>
      <c r="V250" s="248"/>
      <c r="W250" s="248"/>
    </row>
    <row r="251" spans="1:23" ht="16">
      <c r="A251" s="239" t="s">
        <v>1244</v>
      </c>
      <c r="B251" s="239" t="s">
        <v>1251</v>
      </c>
      <c r="C251" s="239" t="s">
        <v>1252</v>
      </c>
      <c r="D251" s="239" t="s">
        <v>1261</v>
      </c>
      <c r="E251" s="239" t="s">
        <v>943</v>
      </c>
      <c r="F251" s="239" t="s">
        <v>872</v>
      </c>
      <c r="G251" s="239" t="s">
        <v>69</v>
      </c>
      <c r="H251" s="240">
        <v>6000</v>
      </c>
      <c r="I251" s="241">
        <f t="shared" si="20"/>
        <v>5607.4766355140182</v>
      </c>
      <c r="J251" s="242"/>
      <c r="K251" s="243"/>
      <c r="L251" s="242"/>
      <c r="M251" s="244"/>
      <c r="N251" s="239"/>
      <c r="O251" s="245" t="s">
        <v>1247</v>
      </c>
      <c r="P251" s="239"/>
      <c r="Q251" s="245" t="s">
        <v>1247</v>
      </c>
      <c r="R251" s="246" t="s">
        <v>1249</v>
      </c>
      <c r="S251" s="247"/>
      <c r="T251" s="248"/>
      <c r="U251" s="248"/>
      <c r="V251" s="248"/>
      <c r="W251" s="248"/>
    </row>
    <row r="252" spans="1:23" ht="16">
      <c r="A252" s="239" t="s">
        <v>1244</v>
      </c>
      <c r="B252" s="239" t="s">
        <v>1251</v>
      </c>
      <c r="C252" s="239" t="s">
        <v>1252</v>
      </c>
      <c r="D252" s="239" t="s">
        <v>1261</v>
      </c>
      <c r="E252" s="239" t="s">
        <v>981</v>
      </c>
      <c r="F252" s="239" t="s">
        <v>963</v>
      </c>
      <c r="G252" s="239" t="s">
        <v>69</v>
      </c>
      <c r="H252" s="240">
        <v>6900</v>
      </c>
      <c r="I252" s="241">
        <f t="shared" si="20"/>
        <v>6448.598130841121</v>
      </c>
      <c r="J252" s="242"/>
      <c r="K252" s="243"/>
      <c r="L252" s="242"/>
      <c r="M252" s="244"/>
      <c r="N252" s="239"/>
      <c r="O252" s="245" t="s">
        <v>1247</v>
      </c>
      <c r="P252" s="239"/>
      <c r="Q252" s="245" t="s">
        <v>1247</v>
      </c>
      <c r="R252" s="246" t="s">
        <v>1249</v>
      </c>
      <c r="S252" s="247"/>
      <c r="T252" s="248"/>
      <c r="U252" s="248"/>
      <c r="V252" s="248"/>
      <c r="W252" s="248"/>
    </row>
    <row r="253" spans="1:23" ht="16">
      <c r="A253" s="239" t="s">
        <v>1244</v>
      </c>
      <c r="B253" s="239" t="s">
        <v>1251</v>
      </c>
      <c r="C253" s="239" t="s">
        <v>1252</v>
      </c>
      <c r="D253" s="239" t="s">
        <v>1261</v>
      </c>
      <c r="E253" s="239" t="s">
        <v>982</v>
      </c>
      <c r="F253" s="239" t="s">
        <v>964</v>
      </c>
      <c r="G253" s="239" t="s">
        <v>69</v>
      </c>
      <c r="H253" s="240">
        <v>6000</v>
      </c>
      <c r="I253" s="241">
        <f t="shared" si="20"/>
        <v>5607.4766355140182</v>
      </c>
      <c r="J253" s="242"/>
      <c r="K253" s="243"/>
      <c r="L253" s="242"/>
      <c r="M253" s="244"/>
      <c r="N253" s="239"/>
      <c r="O253" s="245" t="s">
        <v>1247</v>
      </c>
      <c r="P253" s="239"/>
      <c r="Q253" s="245" t="s">
        <v>1247</v>
      </c>
      <c r="R253" s="246" t="s">
        <v>1249</v>
      </c>
      <c r="S253" s="247"/>
      <c r="T253" s="248"/>
      <c r="U253" s="248"/>
      <c r="V253" s="248"/>
      <c r="W253" s="248"/>
    </row>
    <row r="254" spans="1:23" ht="16">
      <c r="A254" s="239" t="s">
        <v>1244</v>
      </c>
      <c r="B254" s="239" t="s">
        <v>1251</v>
      </c>
      <c r="C254" s="239" t="s">
        <v>1252</v>
      </c>
      <c r="D254" s="239" t="s">
        <v>1261</v>
      </c>
      <c r="E254" s="239" t="s">
        <v>983</v>
      </c>
      <c r="F254" s="239" t="s">
        <v>965</v>
      </c>
      <c r="G254" s="239" t="s">
        <v>69</v>
      </c>
      <c r="H254" s="240">
        <v>6900</v>
      </c>
      <c r="I254" s="241">
        <f t="shared" si="20"/>
        <v>6448.598130841121</v>
      </c>
      <c r="J254" s="242"/>
      <c r="K254" s="243"/>
      <c r="L254" s="242"/>
      <c r="M254" s="244"/>
      <c r="N254" s="239"/>
      <c r="O254" s="245" t="s">
        <v>1247</v>
      </c>
      <c r="P254" s="239"/>
      <c r="Q254" s="245" t="s">
        <v>1247</v>
      </c>
      <c r="R254" s="246" t="s">
        <v>1249</v>
      </c>
      <c r="S254" s="247"/>
      <c r="T254" s="248"/>
      <c r="U254" s="248"/>
      <c r="V254" s="248"/>
      <c r="W254" s="248"/>
    </row>
    <row r="255" spans="1:23" ht="16">
      <c r="A255" s="239" t="s">
        <v>1244</v>
      </c>
      <c r="B255" s="239" t="s">
        <v>1251</v>
      </c>
      <c r="C255" s="239" t="s">
        <v>1252</v>
      </c>
      <c r="D255" s="239" t="s">
        <v>1261</v>
      </c>
      <c r="E255" s="239" t="s">
        <v>984</v>
      </c>
      <c r="F255" s="239" t="s">
        <v>966</v>
      </c>
      <c r="G255" s="239" t="s">
        <v>69</v>
      </c>
      <c r="H255" s="240">
        <v>7900</v>
      </c>
      <c r="I255" s="241">
        <f t="shared" si="20"/>
        <v>7383.1775700934577</v>
      </c>
      <c r="J255" s="242"/>
      <c r="K255" s="243"/>
      <c r="L255" s="242"/>
      <c r="M255" s="244"/>
      <c r="N255" s="239"/>
      <c r="O255" s="245" t="s">
        <v>1247</v>
      </c>
      <c r="P255" s="239"/>
      <c r="Q255" s="245" t="s">
        <v>1247</v>
      </c>
      <c r="R255" s="246" t="s">
        <v>1249</v>
      </c>
      <c r="S255" s="247"/>
      <c r="T255" s="248"/>
      <c r="U255" s="248"/>
      <c r="V255" s="248"/>
      <c r="W255" s="248"/>
    </row>
    <row r="256" spans="1:23" ht="16">
      <c r="A256" s="239" t="s">
        <v>1244</v>
      </c>
      <c r="B256" s="239" t="s">
        <v>1251</v>
      </c>
      <c r="C256" s="239" t="s">
        <v>1252</v>
      </c>
      <c r="D256" s="239" t="s">
        <v>1261</v>
      </c>
      <c r="E256" s="239" t="s">
        <v>985</v>
      </c>
      <c r="F256" s="239" t="s">
        <v>967</v>
      </c>
      <c r="G256" s="239" t="s">
        <v>69</v>
      </c>
      <c r="H256" s="240">
        <v>8900</v>
      </c>
      <c r="I256" s="241">
        <f t="shared" si="20"/>
        <v>8317.7570093457944</v>
      </c>
      <c r="J256" s="242"/>
      <c r="K256" s="243"/>
      <c r="L256" s="242"/>
      <c r="M256" s="244"/>
      <c r="N256" s="239"/>
      <c r="O256" s="245" t="s">
        <v>1247</v>
      </c>
      <c r="P256" s="239"/>
      <c r="Q256" s="245" t="s">
        <v>1247</v>
      </c>
      <c r="R256" s="246" t="s">
        <v>1249</v>
      </c>
      <c r="S256" s="247"/>
      <c r="T256" s="248"/>
      <c r="U256" s="248"/>
      <c r="V256" s="248"/>
      <c r="W256" s="248"/>
    </row>
    <row r="257" spans="1:23" ht="16">
      <c r="A257" s="239" t="s">
        <v>1244</v>
      </c>
      <c r="B257" s="239" t="s">
        <v>1251</v>
      </c>
      <c r="C257" s="239" t="s">
        <v>1252</v>
      </c>
      <c r="D257" s="239" t="s">
        <v>1261</v>
      </c>
      <c r="E257" s="239" t="s">
        <v>986</v>
      </c>
      <c r="F257" s="239" t="s">
        <v>968</v>
      </c>
      <c r="G257" s="239" t="s">
        <v>69</v>
      </c>
      <c r="H257" s="240">
        <v>7900</v>
      </c>
      <c r="I257" s="241">
        <f t="shared" ref="I257:I320" si="22">H257/1.07</f>
        <v>7383.1775700934577</v>
      </c>
      <c r="J257" s="242"/>
      <c r="K257" s="243"/>
      <c r="L257" s="242"/>
      <c r="M257" s="244"/>
      <c r="N257" s="239"/>
      <c r="O257" s="245" t="s">
        <v>1247</v>
      </c>
      <c r="P257" s="239"/>
      <c r="Q257" s="245" t="s">
        <v>1247</v>
      </c>
      <c r="R257" s="246" t="s">
        <v>1249</v>
      </c>
      <c r="S257" s="247"/>
      <c r="T257" s="248"/>
      <c r="U257" s="248"/>
      <c r="V257" s="248"/>
      <c r="W257" s="248"/>
    </row>
    <row r="258" spans="1:23" ht="16">
      <c r="A258" s="239" t="s">
        <v>1244</v>
      </c>
      <c r="B258" s="239" t="s">
        <v>1251</v>
      </c>
      <c r="C258" s="239" t="s">
        <v>1252</v>
      </c>
      <c r="D258" s="239" t="s">
        <v>1261</v>
      </c>
      <c r="E258" s="239" t="s">
        <v>987</v>
      </c>
      <c r="F258" s="239" t="s">
        <v>969</v>
      </c>
      <c r="G258" s="239" t="s">
        <v>69</v>
      </c>
      <c r="H258" s="240">
        <v>8900</v>
      </c>
      <c r="I258" s="241">
        <f t="shared" si="22"/>
        <v>8317.7570093457944</v>
      </c>
      <c r="J258" s="242"/>
      <c r="K258" s="243"/>
      <c r="L258" s="242"/>
      <c r="M258" s="244"/>
      <c r="N258" s="239"/>
      <c r="O258" s="245" t="s">
        <v>1247</v>
      </c>
      <c r="P258" s="239"/>
      <c r="Q258" s="245" t="s">
        <v>1247</v>
      </c>
      <c r="R258" s="246" t="s">
        <v>1249</v>
      </c>
      <c r="S258" s="247"/>
      <c r="T258" s="248"/>
      <c r="U258" s="248"/>
      <c r="V258" s="248"/>
      <c r="W258" s="248"/>
    </row>
    <row r="259" spans="1:23" ht="16">
      <c r="A259" s="239" t="s">
        <v>1244</v>
      </c>
      <c r="B259" s="239" t="s">
        <v>1251</v>
      </c>
      <c r="C259" s="239" t="s">
        <v>1252</v>
      </c>
      <c r="D259" s="239" t="s">
        <v>1261</v>
      </c>
      <c r="E259" s="239" t="s">
        <v>738</v>
      </c>
      <c r="F259" s="239" t="s">
        <v>734</v>
      </c>
      <c r="G259" s="239" t="s">
        <v>69</v>
      </c>
      <c r="H259" s="240">
        <v>17500</v>
      </c>
      <c r="I259" s="241">
        <f t="shared" si="22"/>
        <v>16355.140186915887</v>
      </c>
      <c r="J259" s="242"/>
      <c r="K259" s="243"/>
      <c r="L259" s="242"/>
      <c r="M259" s="244"/>
      <c r="N259" s="239"/>
      <c r="O259" s="245" t="s">
        <v>1247</v>
      </c>
      <c r="P259" s="239"/>
      <c r="Q259" s="245" t="s">
        <v>1247</v>
      </c>
      <c r="R259" s="246" t="s">
        <v>1249</v>
      </c>
      <c r="S259" s="247"/>
      <c r="T259" s="248"/>
      <c r="U259" s="248"/>
      <c r="V259" s="248"/>
      <c r="W259" s="248"/>
    </row>
    <row r="260" spans="1:23" ht="16">
      <c r="A260" s="239" t="s">
        <v>1244</v>
      </c>
      <c r="B260" s="239" t="s">
        <v>1251</v>
      </c>
      <c r="C260" s="239" t="s">
        <v>1252</v>
      </c>
      <c r="D260" s="239" t="s">
        <v>1261</v>
      </c>
      <c r="E260" s="239" t="s">
        <v>739</v>
      </c>
      <c r="F260" s="239" t="s">
        <v>735</v>
      </c>
      <c r="G260" s="239" t="s">
        <v>69</v>
      </c>
      <c r="H260" s="240">
        <v>18500</v>
      </c>
      <c r="I260" s="241">
        <f t="shared" si="22"/>
        <v>17289.719626168222</v>
      </c>
      <c r="J260" s="242"/>
      <c r="K260" s="243"/>
      <c r="L260" s="242"/>
      <c r="M260" s="244"/>
      <c r="N260" s="239"/>
      <c r="O260" s="245" t="s">
        <v>1247</v>
      </c>
      <c r="P260" s="239"/>
      <c r="Q260" s="245" t="s">
        <v>1247</v>
      </c>
      <c r="R260" s="246" t="s">
        <v>1249</v>
      </c>
      <c r="S260" s="247"/>
      <c r="T260" s="248"/>
      <c r="U260" s="248"/>
      <c r="V260" s="248"/>
      <c r="W260" s="248"/>
    </row>
    <row r="261" spans="1:23" ht="16">
      <c r="A261" s="239" t="s">
        <v>1244</v>
      </c>
      <c r="B261" s="239" t="s">
        <v>1251</v>
      </c>
      <c r="C261" s="239" t="s">
        <v>1252</v>
      </c>
      <c r="D261" s="239" t="s">
        <v>1261</v>
      </c>
      <c r="E261" s="239" t="s">
        <v>740</v>
      </c>
      <c r="F261" s="239" t="s">
        <v>736</v>
      </c>
      <c r="G261" s="239" t="s">
        <v>69</v>
      </c>
      <c r="H261" s="240">
        <v>18500</v>
      </c>
      <c r="I261" s="241">
        <f t="shared" si="22"/>
        <v>17289.719626168222</v>
      </c>
      <c r="J261" s="242"/>
      <c r="K261" s="243"/>
      <c r="L261" s="242"/>
      <c r="M261" s="244"/>
      <c r="N261" s="239"/>
      <c r="O261" s="245" t="s">
        <v>1247</v>
      </c>
      <c r="P261" s="239"/>
      <c r="Q261" s="245" t="s">
        <v>1247</v>
      </c>
      <c r="R261" s="246" t="s">
        <v>1249</v>
      </c>
      <c r="S261" s="247"/>
      <c r="T261" s="248"/>
      <c r="U261" s="248"/>
      <c r="V261" s="248"/>
      <c r="W261" s="248"/>
    </row>
    <row r="262" spans="1:23" ht="16">
      <c r="A262" s="239" t="s">
        <v>1244</v>
      </c>
      <c r="B262" s="239" t="s">
        <v>1251</v>
      </c>
      <c r="C262" s="239" t="s">
        <v>1252</v>
      </c>
      <c r="D262" s="239" t="s">
        <v>1261</v>
      </c>
      <c r="E262" s="239" t="s">
        <v>741</v>
      </c>
      <c r="F262" s="239" t="s">
        <v>737</v>
      </c>
      <c r="G262" s="239" t="s">
        <v>69</v>
      </c>
      <c r="H262" s="240">
        <v>18900</v>
      </c>
      <c r="I262" s="241">
        <f t="shared" si="22"/>
        <v>17663.551401869157</v>
      </c>
      <c r="J262" s="242"/>
      <c r="K262" s="243"/>
      <c r="L262" s="242"/>
      <c r="M262" s="244"/>
      <c r="N262" s="239"/>
      <c r="O262" s="245" t="s">
        <v>1247</v>
      </c>
      <c r="P262" s="239"/>
      <c r="Q262" s="245" t="s">
        <v>1247</v>
      </c>
      <c r="R262" s="246" t="s">
        <v>1249</v>
      </c>
      <c r="S262" s="247"/>
      <c r="T262" s="248"/>
      <c r="U262" s="248"/>
      <c r="V262" s="248"/>
      <c r="W262" s="248"/>
    </row>
    <row r="263" spans="1:23" ht="16">
      <c r="A263" s="239" t="s">
        <v>1244</v>
      </c>
      <c r="B263" s="239" t="s">
        <v>1251</v>
      </c>
      <c r="C263" s="239" t="s">
        <v>1252</v>
      </c>
      <c r="D263" s="239" t="s">
        <v>1261</v>
      </c>
      <c r="E263" s="239" t="s">
        <v>694</v>
      </c>
      <c r="F263" s="239" t="s">
        <v>691</v>
      </c>
      <c r="G263" s="239" t="s">
        <v>69</v>
      </c>
      <c r="H263" s="240">
        <v>11900</v>
      </c>
      <c r="I263" s="241">
        <f t="shared" si="22"/>
        <v>11121.495327102803</v>
      </c>
      <c r="J263" s="242"/>
      <c r="K263" s="243"/>
      <c r="L263" s="242"/>
      <c r="M263" s="244"/>
      <c r="N263" s="239"/>
      <c r="O263" s="245" t="s">
        <v>1247</v>
      </c>
      <c r="P263" s="239"/>
      <c r="Q263" s="245" t="s">
        <v>1247</v>
      </c>
      <c r="R263" s="246" t="s">
        <v>1249</v>
      </c>
      <c r="S263" s="247"/>
      <c r="T263" s="248"/>
      <c r="U263" s="248"/>
      <c r="V263" s="248"/>
      <c r="W263" s="248"/>
    </row>
    <row r="264" spans="1:23" ht="16">
      <c r="A264" s="239" t="s">
        <v>1244</v>
      </c>
      <c r="B264" s="239" t="s">
        <v>1251</v>
      </c>
      <c r="C264" s="239" t="s">
        <v>1252</v>
      </c>
      <c r="D264" s="239" t="s">
        <v>1261</v>
      </c>
      <c r="E264" s="239" t="s">
        <v>695</v>
      </c>
      <c r="F264" s="239" t="s">
        <v>692</v>
      </c>
      <c r="G264" s="239" t="s">
        <v>69</v>
      </c>
      <c r="H264" s="240">
        <v>13900</v>
      </c>
      <c r="I264" s="241">
        <f t="shared" si="22"/>
        <v>12990.654205607476</v>
      </c>
      <c r="J264" s="242"/>
      <c r="K264" s="243"/>
      <c r="L264" s="242"/>
      <c r="M264" s="244"/>
      <c r="N264" s="239"/>
      <c r="O264" s="245" t="s">
        <v>1247</v>
      </c>
      <c r="P264" s="239"/>
      <c r="Q264" s="245" t="s">
        <v>1247</v>
      </c>
      <c r="R264" s="246" t="s">
        <v>1249</v>
      </c>
      <c r="S264" s="247"/>
      <c r="T264" s="248"/>
      <c r="U264" s="248"/>
      <c r="V264" s="248"/>
      <c r="W264" s="248"/>
    </row>
    <row r="265" spans="1:23" ht="16">
      <c r="A265" s="239" t="s">
        <v>1244</v>
      </c>
      <c r="B265" s="239" t="s">
        <v>1251</v>
      </c>
      <c r="C265" s="239" t="s">
        <v>1252</v>
      </c>
      <c r="D265" s="239" t="s">
        <v>1261</v>
      </c>
      <c r="E265" s="239" t="s">
        <v>696</v>
      </c>
      <c r="F265" s="239" t="s">
        <v>693</v>
      </c>
      <c r="G265" s="239" t="s">
        <v>69</v>
      </c>
      <c r="H265" s="240">
        <v>16200</v>
      </c>
      <c r="I265" s="241">
        <f t="shared" si="22"/>
        <v>15140.186915887849</v>
      </c>
      <c r="J265" s="242"/>
      <c r="K265" s="243"/>
      <c r="L265" s="242"/>
      <c r="M265" s="244"/>
      <c r="N265" s="239"/>
      <c r="O265" s="245" t="s">
        <v>1247</v>
      </c>
      <c r="P265" s="239"/>
      <c r="Q265" s="245" t="s">
        <v>1247</v>
      </c>
      <c r="R265" s="246" t="s">
        <v>1249</v>
      </c>
      <c r="S265" s="247"/>
      <c r="T265" s="248"/>
      <c r="U265" s="248"/>
      <c r="V265" s="248"/>
      <c r="W265" s="248"/>
    </row>
    <row r="266" spans="1:23" ht="16">
      <c r="A266" s="239" t="s">
        <v>1244</v>
      </c>
      <c r="B266" s="239" t="s">
        <v>1251</v>
      </c>
      <c r="C266" s="239" t="s">
        <v>1252</v>
      </c>
      <c r="D266" s="239" t="s">
        <v>1261</v>
      </c>
      <c r="E266" s="239" t="s">
        <v>773</v>
      </c>
      <c r="F266" s="239" t="s">
        <v>781</v>
      </c>
      <c r="G266" s="239" t="s">
        <v>69</v>
      </c>
      <c r="H266" s="240">
        <v>32900</v>
      </c>
      <c r="I266" s="241">
        <f t="shared" si="22"/>
        <v>30747.663551401867</v>
      </c>
      <c r="J266" s="242"/>
      <c r="K266" s="243"/>
      <c r="L266" s="242"/>
      <c r="M266" s="244"/>
      <c r="N266" s="239"/>
      <c r="O266" s="245" t="s">
        <v>1247</v>
      </c>
      <c r="P266" s="239"/>
      <c r="Q266" s="245" t="s">
        <v>1247</v>
      </c>
      <c r="R266" s="246" t="s">
        <v>1249</v>
      </c>
      <c r="S266" s="247"/>
      <c r="T266" s="248"/>
      <c r="U266" s="248"/>
      <c r="V266" s="248"/>
      <c r="W266" s="248"/>
    </row>
    <row r="267" spans="1:23" ht="16">
      <c r="A267" s="239" t="s">
        <v>1244</v>
      </c>
      <c r="B267" s="239" t="s">
        <v>1251</v>
      </c>
      <c r="C267" s="239" t="s">
        <v>1252</v>
      </c>
      <c r="D267" s="239" t="s">
        <v>1261</v>
      </c>
      <c r="E267" s="239" t="s">
        <v>98</v>
      </c>
      <c r="F267" s="239" t="s">
        <v>873</v>
      </c>
      <c r="G267" s="239" t="s">
        <v>69</v>
      </c>
      <c r="H267" s="240">
        <v>28900</v>
      </c>
      <c r="I267" s="241">
        <f t="shared" si="22"/>
        <v>27009.34579439252</v>
      </c>
      <c r="J267" s="242"/>
      <c r="K267" s="243"/>
      <c r="L267" s="242"/>
      <c r="M267" s="244"/>
      <c r="N267" s="239"/>
      <c r="O267" s="245" t="s">
        <v>1247</v>
      </c>
      <c r="P267" s="239"/>
      <c r="Q267" s="245" t="s">
        <v>1247</v>
      </c>
      <c r="R267" s="246" t="s">
        <v>1249</v>
      </c>
      <c r="S267" s="247"/>
      <c r="T267" s="248"/>
      <c r="U267" s="248"/>
      <c r="V267" s="248"/>
      <c r="W267" s="248"/>
    </row>
    <row r="268" spans="1:23" ht="16">
      <c r="A268" s="239" t="s">
        <v>1244</v>
      </c>
      <c r="B268" s="239" t="s">
        <v>1251</v>
      </c>
      <c r="C268" s="239" t="s">
        <v>1252</v>
      </c>
      <c r="D268" s="239" t="s">
        <v>1261</v>
      </c>
      <c r="E268" s="239" t="s">
        <v>944</v>
      </c>
      <c r="F268" s="239" t="s">
        <v>874</v>
      </c>
      <c r="G268" s="239" t="s">
        <v>69</v>
      </c>
      <c r="H268" s="240">
        <v>21000</v>
      </c>
      <c r="I268" s="241">
        <f t="shared" si="22"/>
        <v>19626.168224299065</v>
      </c>
      <c r="J268" s="242"/>
      <c r="K268" s="243"/>
      <c r="L268" s="242"/>
      <c r="M268" s="244"/>
      <c r="N268" s="239"/>
      <c r="O268" s="245" t="s">
        <v>1247</v>
      </c>
      <c r="P268" s="239"/>
      <c r="Q268" s="245" t="s">
        <v>1247</v>
      </c>
      <c r="R268" s="246" t="s">
        <v>1249</v>
      </c>
      <c r="S268" s="247"/>
      <c r="T268" s="248"/>
      <c r="U268" s="248"/>
      <c r="V268" s="248"/>
      <c r="W268" s="248"/>
    </row>
    <row r="269" spans="1:23" ht="16">
      <c r="A269" s="239" t="s">
        <v>1244</v>
      </c>
      <c r="B269" s="239" t="s">
        <v>1251</v>
      </c>
      <c r="C269" s="239" t="s">
        <v>1252</v>
      </c>
      <c r="D269" s="239" t="s">
        <v>1261</v>
      </c>
      <c r="E269" s="239" t="s">
        <v>774</v>
      </c>
      <c r="F269" s="239" t="s">
        <v>780</v>
      </c>
      <c r="G269" s="239" t="s">
        <v>69</v>
      </c>
      <c r="H269" s="240">
        <v>37500</v>
      </c>
      <c r="I269" s="241">
        <f t="shared" si="22"/>
        <v>35046.728971962613</v>
      </c>
      <c r="J269" s="242"/>
      <c r="K269" s="243"/>
      <c r="L269" s="242"/>
      <c r="M269" s="244"/>
      <c r="N269" s="239"/>
      <c r="O269" s="245" t="s">
        <v>1247</v>
      </c>
      <c r="P269" s="239"/>
      <c r="Q269" s="245" t="s">
        <v>1247</v>
      </c>
      <c r="R269" s="246" t="s">
        <v>1249</v>
      </c>
      <c r="S269" s="247"/>
      <c r="T269" s="248"/>
      <c r="U269" s="248"/>
      <c r="V269" s="248"/>
      <c r="W269" s="248"/>
    </row>
    <row r="270" spans="1:23" ht="16">
      <c r="A270" s="239" t="s">
        <v>1244</v>
      </c>
      <c r="B270" s="239" t="s">
        <v>1251</v>
      </c>
      <c r="C270" s="239" t="s">
        <v>1252</v>
      </c>
      <c r="D270" s="239" t="s">
        <v>1261</v>
      </c>
      <c r="E270" s="239" t="s">
        <v>207</v>
      </c>
      <c r="F270" s="239" t="s">
        <v>875</v>
      </c>
      <c r="G270" s="239" t="s">
        <v>69</v>
      </c>
      <c r="H270" s="240">
        <v>42500</v>
      </c>
      <c r="I270" s="241">
        <f t="shared" si="22"/>
        <v>39719.626168224298</v>
      </c>
      <c r="J270" s="242"/>
      <c r="K270" s="243"/>
      <c r="L270" s="242"/>
      <c r="M270" s="244"/>
      <c r="N270" s="239"/>
      <c r="O270" s="245" t="s">
        <v>1247</v>
      </c>
      <c r="P270" s="239"/>
      <c r="Q270" s="245" t="s">
        <v>1247</v>
      </c>
      <c r="R270" s="246" t="s">
        <v>1249</v>
      </c>
      <c r="S270" s="247"/>
      <c r="T270" s="248"/>
      <c r="U270" s="248"/>
      <c r="V270" s="248"/>
      <c r="W270" s="248"/>
    </row>
    <row r="271" spans="1:23" ht="16">
      <c r="A271" s="239" t="s">
        <v>1244</v>
      </c>
      <c r="B271" s="239" t="s">
        <v>1251</v>
      </c>
      <c r="C271" s="239" t="s">
        <v>1252</v>
      </c>
      <c r="D271" s="239" t="s">
        <v>1261</v>
      </c>
      <c r="E271" s="239" t="s">
        <v>206</v>
      </c>
      <c r="F271" s="239" t="s">
        <v>876</v>
      </c>
      <c r="G271" s="239" t="s">
        <v>69</v>
      </c>
      <c r="H271" s="240">
        <v>51900</v>
      </c>
      <c r="I271" s="241">
        <f t="shared" si="22"/>
        <v>48504.672897196258</v>
      </c>
      <c r="J271" s="242"/>
      <c r="K271" s="243"/>
      <c r="L271" s="242"/>
      <c r="M271" s="244"/>
      <c r="N271" s="239"/>
      <c r="O271" s="245" t="s">
        <v>1247</v>
      </c>
      <c r="P271" s="239"/>
      <c r="Q271" s="245" t="s">
        <v>1247</v>
      </c>
      <c r="R271" s="246" t="s">
        <v>1249</v>
      </c>
      <c r="S271" s="247"/>
      <c r="T271" s="248"/>
      <c r="U271" s="248"/>
      <c r="V271" s="248"/>
      <c r="W271" s="248"/>
    </row>
    <row r="272" spans="1:23" ht="16">
      <c r="A272" s="239" t="s">
        <v>1244</v>
      </c>
      <c r="B272" s="239" t="s">
        <v>1251</v>
      </c>
      <c r="C272" s="239" t="s">
        <v>1252</v>
      </c>
      <c r="D272" s="239" t="s">
        <v>1261</v>
      </c>
      <c r="E272" s="239" t="s">
        <v>775</v>
      </c>
      <c r="F272" s="239" t="s">
        <v>779</v>
      </c>
      <c r="G272" s="239" t="s">
        <v>69</v>
      </c>
      <c r="H272" s="240">
        <v>40500</v>
      </c>
      <c r="I272" s="241">
        <f t="shared" si="22"/>
        <v>37850.467289719621</v>
      </c>
      <c r="J272" s="242"/>
      <c r="K272" s="243"/>
      <c r="L272" s="242"/>
      <c r="M272" s="244"/>
      <c r="N272" s="239"/>
      <c r="O272" s="245" t="s">
        <v>1247</v>
      </c>
      <c r="P272" s="239"/>
      <c r="Q272" s="245" t="s">
        <v>1247</v>
      </c>
      <c r="R272" s="246" t="s">
        <v>1249</v>
      </c>
      <c r="S272" s="247"/>
      <c r="T272" s="248"/>
      <c r="U272" s="248"/>
      <c r="V272" s="248"/>
      <c r="W272" s="248"/>
    </row>
    <row r="273" spans="1:23" ht="16">
      <c r="A273" s="239" t="s">
        <v>1244</v>
      </c>
      <c r="B273" s="239" t="s">
        <v>1251</v>
      </c>
      <c r="C273" s="239" t="s">
        <v>1252</v>
      </c>
      <c r="D273" s="239" t="s">
        <v>1261</v>
      </c>
      <c r="E273" s="239" t="s">
        <v>88</v>
      </c>
      <c r="F273" s="239" t="s">
        <v>877</v>
      </c>
      <c r="G273" s="239" t="s">
        <v>69</v>
      </c>
      <c r="H273" s="240">
        <v>45900</v>
      </c>
      <c r="I273" s="241">
        <f t="shared" si="22"/>
        <v>42897.196261682242</v>
      </c>
      <c r="J273" s="242"/>
      <c r="K273" s="243"/>
      <c r="L273" s="242"/>
      <c r="M273" s="244"/>
      <c r="N273" s="239"/>
      <c r="O273" s="245" t="s">
        <v>1247</v>
      </c>
      <c r="P273" s="239"/>
      <c r="Q273" s="245" t="s">
        <v>1247</v>
      </c>
      <c r="R273" s="246" t="s">
        <v>1249</v>
      </c>
      <c r="S273" s="247"/>
      <c r="T273" s="248"/>
      <c r="U273" s="248"/>
      <c r="V273" s="248"/>
      <c r="W273" s="248"/>
    </row>
    <row r="274" spans="1:23" ht="16">
      <c r="A274" s="239" t="s">
        <v>1244</v>
      </c>
      <c r="B274" s="239" t="s">
        <v>1251</v>
      </c>
      <c r="C274" s="239" t="s">
        <v>1252</v>
      </c>
      <c r="D274" s="239" t="s">
        <v>1261</v>
      </c>
      <c r="E274" s="239" t="s">
        <v>89</v>
      </c>
      <c r="F274" s="239" t="s">
        <v>878</v>
      </c>
      <c r="G274" s="239" t="s">
        <v>69</v>
      </c>
      <c r="H274" s="240">
        <v>20900</v>
      </c>
      <c r="I274" s="241">
        <f t="shared" si="22"/>
        <v>19532.710280373831</v>
      </c>
      <c r="J274" s="242"/>
      <c r="K274" s="243"/>
      <c r="L274" s="242"/>
      <c r="M274" s="244"/>
      <c r="N274" s="239"/>
      <c r="O274" s="245" t="s">
        <v>1247</v>
      </c>
      <c r="P274" s="239"/>
      <c r="Q274" s="245" t="s">
        <v>1247</v>
      </c>
      <c r="R274" s="246" t="s">
        <v>1249</v>
      </c>
      <c r="S274" s="247"/>
      <c r="T274" s="248"/>
      <c r="U274" s="248"/>
      <c r="V274" s="248"/>
      <c r="W274" s="248"/>
    </row>
    <row r="275" spans="1:23" ht="16">
      <c r="A275" s="239" t="s">
        <v>1244</v>
      </c>
      <c r="B275" s="239" t="s">
        <v>1251</v>
      </c>
      <c r="C275" s="239" t="s">
        <v>1252</v>
      </c>
      <c r="D275" s="239" t="s">
        <v>1261</v>
      </c>
      <c r="E275" s="239" t="s">
        <v>229</v>
      </c>
      <c r="F275" s="239" t="s">
        <v>879</v>
      </c>
      <c r="G275" s="239" t="s">
        <v>69</v>
      </c>
      <c r="H275" s="240">
        <v>15900</v>
      </c>
      <c r="I275" s="241">
        <f t="shared" si="22"/>
        <v>14859.813084112149</v>
      </c>
      <c r="J275" s="242"/>
      <c r="K275" s="243"/>
      <c r="L275" s="242"/>
      <c r="M275" s="244"/>
      <c r="N275" s="239"/>
      <c r="O275" s="245" t="s">
        <v>1247</v>
      </c>
      <c r="P275" s="239"/>
      <c r="Q275" s="245" t="s">
        <v>1247</v>
      </c>
      <c r="R275" s="246" t="s">
        <v>1249</v>
      </c>
      <c r="S275" s="247"/>
      <c r="T275" s="248"/>
      <c r="U275" s="248"/>
      <c r="V275" s="248"/>
      <c r="W275" s="248"/>
    </row>
    <row r="276" spans="1:23" ht="16">
      <c r="A276" s="239" t="s">
        <v>1244</v>
      </c>
      <c r="B276" s="239" t="s">
        <v>1251</v>
      </c>
      <c r="C276" s="239" t="s">
        <v>1252</v>
      </c>
      <c r="D276" s="239" t="s">
        <v>1261</v>
      </c>
      <c r="E276" s="239" t="s">
        <v>205</v>
      </c>
      <c r="F276" s="239" t="s">
        <v>880</v>
      </c>
      <c r="G276" s="239" t="s">
        <v>69</v>
      </c>
      <c r="H276" s="240">
        <v>30900</v>
      </c>
      <c r="I276" s="241">
        <f t="shared" si="22"/>
        <v>28878.504672897194</v>
      </c>
      <c r="J276" s="242"/>
      <c r="K276" s="243"/>
      <c r="L276" s="242"/>
      <c r="M276" s="244"/>
      <c r="N276" s="239"/>
      <c r="O276" s="245" t="s">
        <v>1247</v>
      </c>
      <c r="P276" s="239"/>
      <c r="Q276" s="245" t="s">
        <v>1247</v>
      </c>
      <c r="R276" s="246" t="s">
        <v>1249</v>
      </c>
      <c r="S276" s="247"/>
      <c r="T276" s="248"/>
      <c r="U276" s="248"/>
      <c r="V276" s="248"/>
      <c r="W276" s="248"/>
    </row>
    <row r="277" spans="1:23" ht="16">
      <c r="A277" s="239" t="s">
        <v>1244</v>
      </c>
      <c r="B277" s="239" t="s">
        <v>1251</v>
      </c>
      <c r="C277" s="239" t="s">
        <v>1252</v>
      </c>
      <c r="D277" s="239" t="s">
        <v>1261</v>
      </c>
      <c r="E277" s="239" t="s">
        <v>99</v>
      </c>
      <c r="F277" s="239" t="s">
        <v>881</v>
      </c>
      <c r="G277" s="239" t="s">
        <v>69</v>
      </c>
      <c r="H277" s="240">
        <v>11500</v>
      </c>
      <c r="I277" s="241">
        <f t="shared" si="22"/>
        <v>10747.663551401869</v>
      </c>
      <c r="J277" s="242"/>
      <c r="K277" s="243"/>
      <c r="L277" s="242"/>
      <c r="M277" s="244"/>
      <c r="N277" s="239"/>
      <c r="O277" s="245" t="s">
        <v>1247</v>
      </c>
      <c r="P277" s="239"/>
      <c r="Q277" s="245" t="s">
        <v>1247</v>
      </c>
      <c r="R277" s="246" t="s">
        <v>1249</v>
      </c>
      <c r="S277" s="247"/>
      <c r="T277" s="248"/>
      <c r="U277" s="248"/>
      <c r="V277" s="248"/>
      <c r="W277" s="248"/>
    </row>
    <row r="278" spans="1:23" ht="16">
      <c r="A278" s="239" t="s">
        <v>1244</v>
      </c>
      <c r="B278" s="239" t="s">
        <v>1251</v>
      </c>
      <c r="C278" s="239" t="s">
        <v>1252</v>
      </c>
      <c r="D278" s="239" t="s">
        <v>1261</v>
      </c>
      <c r="E278" s="239" t="s">
        <v>100</v>
      </c>
      <c r="F278" s="239" t="s">
        <v>882</v>
      </c>
      <c r="G278" s="239" t="s">
        <v>69</v>
      </c>
      <c r="H278" s="240">
        <v>11900</v>
      </c>
      <c r="I278" s="241">
        <f t="shared" si="22"/>
        <v>11121.495327102803</v>
      </c>
      <c r="J278" s="242"/>
      <c r="K278" s="243"/>
      <c r="L278" s="242"/>
      <c r="M278" s="244"/>
      <c r="N278" s="239"/>
      <c r="O278" s="245" t="s">
        <v>1247</v>
      </c>
      <c r="P278" s="239"/>
      <c r="Q278" s="245" t="s">
        <v>1247</v>
      </c>
      <c r="R278" s="246" t="s">
        <v>1249</v>
      </c>
      <c r="S278" s="247"/>
      <c r="T278" s="248"/>
      <c r="U278" s="248"/>
      <c r="V278" s="248"/>
      <c r="W278" s="248"/>
    </row>
    <row r="279" spans="1:23" ht="16">
      <c r="A279" s="239" t="s">
        <v>1244</v>
      </c>
      <c r="B279" s="239" t="s">
        <v>1251</v>
      </c>
      <c r="C279" s="239" t="s">
        <v>1252</v>
      </c>
      <c r="D279" s="239" t="s">
        <v>1261</v>
      </c>
      <c r="E279" s="239" t="s">
        <v>90</v>
      </c>
      <c r="F279" s="239" t="s">
        <v>883</v>
      </c>
      <c r="G279" s="239" t="s">
        <v>69</v>
      </c>
      <c r="H279" s="240">
        <v>18500</v>
      </c>
      <c r="I279" s="241">
        <f t="shared" si="22"/>
        <v>17289.719626168222</v>
      </c>
      <c r="J279" s="242"/>
      <c r="K279" s="243"/>
      <c r="L279" s="242"/>
      <c r="M279" s="244"/>
      <c r="N279" s="239"/>
      <c r="O279" s="245" t="s">
        <v>1247</v>
      </c>
      <c r="P279" s="239"/>
      <c r="Q279" s="245" t="s">
        <v>1247</v>
      </c>
      <c r="R279" s="246" t="s">
        <v>1249</v>
      </c>
      <c r="S279" s="247"/>
      <c r="T279" s="248"/>
      <c r="U279" s="248"/>
      <c r="V279" s="248"/>
      <c r="W279" s="248"/>
    </row>
    <row r="280" spans="1:23" ht="16">
      <c r="A280" s="239" t="s">
        <v>1244</v>
      </c>
      <c r="B280" s="239" t="s">
        <v>1251</v>
      </c>
      <c r="C280" s="239" t="s">
        <v>1252</v>
      </c>
      <c r="D280" s="239" t="s">
        <v>1261</v>
      </c>
      <c r="E280" s="239" t="s">
        <v>945</v>
      </c>
      <c r="F280" s="239" t="s">
        <v>884</v>
      </c>
      <c r="G280" s="239" t="s">
        <v>69</v>
      </c>
      <c r="H280" s="240">
        <v>12900</v>
      </c>
      <c r="I280" s="241">
        <f t="shared" si="22"/>
        <v>12056.074766355139</v>
      </c>
      <c r="J280" s="242"/>
      <c r="K280" s="243"/>
      <c r="L280" s="242"/>
      <c r="M280" s="244"/>
      <c r="N280" s="239"/>
      <c r="O280" s="245" t="s">
        <v>1247</v>
      </c>
      <c r="P280" s="239"/>
      <c r="Q280" s="245" t="s">
        <v>1247</v>
      </c>
      <c r="R280" s="246" t="s">
        <v>1249</v>
      </c>
      <c r="S280" s="247"/>
      <c r="T280" s="248"/>
      <c r="U280" s="248"/>
      <c r="V280" s="248"/>
      <c r="W280" s="248"/>
    </row>
    <row r="281" spans="1:23" ht="16">
      <c r="A281" s="239" t="s">
        <v>1244</v>
      </c>
      <c r="B281" s="239" t="s">
        <v>1251</v>
      </c>
      <c r="C281" s="239" t="s">
        <v>1252</v>
      </c>
      <c r="D281" s="239" t="s">
        <v>1261</v>
      </c>
      <c r="E281" s="239" t="s">
        <v>91</v>
      </c>
      <c r="F281" s="239" t="s">
        <v>885</v>
      </c>
      <c r="G281" s="239" t="s">
        <v>69</v>
      </c>
      <c r="H281" s="240">
        <v>19900</v>
      </c>
      <c r="I281" s="241">
        <f t="shared" si="22"/>
        <v>18598.130841121496</v>
      </c>
      <c r="J281" s="242"/>
      <c r="K281" s="243"/>
      <c r="L281" s="242"/>
      <c r="M281" s="244"/>
      <c r="N281" s="239"/>
      <c r="O281" s="245" t="s">
        <v>1247</v>
      </c>
      <c r="P281" s="239"/>
      <c r="Q281" s="245" t="s">
        <v>1247</v>
      </c>
      <c r="R281" s="246" t="s">
        <v>1249</v>
      </c>
      <c r="S281" s="247"/>
      <c r="T281" s="248"/>
      <c r="U281" s="248"/>
      <c r="V281" s="248"/>
      <c r="W281" s="248"/>
    </row>
    <row r="282" spans="1:23" ht="16">
      <c r="A282" s="239" t="s">
        <v>1244</v>
      </c>
      <c r="B282" s="239" t="s">
        <v>1251</v>
      </c>
      <c r="C282" s="239" t="s">
        <v>1252</v>
      </c>
      <c r="D282" s="239" t="s">
        <v>1261</v>
      </c>
      <c r="E282" s="239" t="s">
        <v>946</v>
      </c>
      <c r="F282" s="239" t="s">
        <v>886</v>
      </c>
      <c r="G282" s="239" t="s">
        <v>69</v>
      </c>
      <c r="H282" s="240">
        <v>19900</v>
      </c>
      <c r="I282" s="241">
        <f t="shared" si="22"/>
        <v>18598.130841121496</v>
      </c>
      <c r="J282" s="242"/>
      <c r="K282" s="243"/>
      <c r="L282" s="242"/>
      <c r="M282" s="244"/>
      <c r="N282" s="239"/>
      <c r="O282" s="245" t="s">
        <v>1247</v>
      </c>
      <c r="P282" s="239"/>
      <c r="Q282" s="245" t="s">
        <v>1247</v>
      </c>
      <c r="R282" s="246" t="s">
        <v>1249</v>
      </c>
      <c r="S282" s="247"/>
      <c r="T282" s="248"/>
      <c r="U282" s="248"/>
      <c r="V282" s="248"/>
      <c r="W282" s="248"/>
    </row>
    <row r="283" spans="1:23" ht="16">
      <c r="A283" s="239" t="s">
        <v>1244</v>
      </c>
      <c r="B283" s="239" t="s">
        <v>1251</v>
      </c>
      <c r="C283" s="239" t="s">
        <v>1252</v>
      </c>
      <c r="D283" s="239" t="s">
        <v>1261</v>
      </c>
      <c r="E283" s="239" t="s">
        <v>101</v>
      </c>
      <c r="F283" s="239" t="s">
        <v>321</v>
      </c>
      <c r="G283" s="239" t="s">
        <v>69</v>
      </c>
      <c r="H283" s="240">
        <v>9500</v>
      </c>
      <c r="I283" s="241">
        <f t="shared" si="22"/>
        <v>8878.5046728971956</v>
      </c>
      <c r="J283" s="242"/>
      <c r="K283" s="243"/>
      <c r="L283" s="242"/>
      <c r="M283" s="244"/>
      <c r="N283" s="239"/>
      <c r="O283" s="245" t="s">
        <v>1247</v>
      </c>
      <c r="P283" s="239"/>
      <c r="Q283" s="245" t="s">
        <v>1247</v>
      </c>
      <c r="R283" s="246" t="s">
        <v>1249</v>
      </c>
      <c r="S283" s="247"/>
      <c r="T283" s="248"/>
      <c r="U283" s="248"/>
      <c r="V283" s="248"/>
      <c r="W283" s="248"/>
    </row>
    <row r="284" spans="1:23" ht="16">
      <c r="A284" s="239" t="s">
        <v>1244</v>
      </c>
      <c r="B284" s="239" t="s">
        <v>1251</v>
      </c>
      <c r="C284" s="239" t="s">
        <v>1252</v>
      </c>
      <c r="D284" s="239" t="s">
        <v>1261</v>
      </c>
      <c r="E284" s="239" t="s">
        <v>201</v>
      </c>
      <c r="F284" s="239" t="s">
        <v>887</v>
      </c>
      <c r="G284" s="239" t="s">
        <v>69</v>
      </c>
      <c r="H284" s="240">
        <v>8900</v>
      </c>
      <c r="I284" s="241">
        <f t="shared" si="22"/>
        <v>8317.7570093457944</v>
      </c>
      <c r="J284" s="242"/>
      <c r="K284" s="243"/>
      <c r="L284" s="242"/>
      <c r="M284" s="244"/>
      <c r="N284" s="239"/>
      <c r="O284" s="245" t="s">
        <v>1247</v>
      </c>
      <c r="P284" s="239"/>
      <c r="Q284" s="245" t="s">
        <v>1247</v>
      </c>
      <c r="R284" s="246" t="s">
        <v>1249</v>
      </c>
      <c r="S284" s="247"/>
      <c r="T284" s="248"/>
      <c r="U284" s="248"/>
      <c r="V284" s="248"/>
      <c r="W284" s="248"/>
    </row>
    <row r="285" spans="1:23" ht="16">
      <c r="A285" s="239" t="s">
        <v>1244</v>
      </c>
      <c r="B285" s="239" t="s">
        <v>1251</v>
      </c>
      <c r="C285" s="239" t="s">
        <v>1252</v>
      </c>
      <c r="D285" s="239" t="s">
        <v>1261</v>
      </c>
      <c r="E285" s="239" t="s">
        <v>202</v>
      </c>
      <c r="F285" s="239" t="s">
        <v>888</v>
      </c>
      <c r="G285" s="239" t="s">
        <v>69</v>
      </c>
      <c r="H285" s="240">
        <v>15500</v>
      </c>
      <c r="I285" s="241">
        <f t="shared" si="22"/>
        <v>14485.981308411214</v>
      </c>
      <c r="J285" s="242"/>
      <c r="K285" s="243"/>
      <c r="L285" s="242"/>
      <c r="M285" s="244"/>
      <c r="N285" s="239"/>
      <c r="O285" s="245" t="s">
        <v>1247</v>
      </c>
      <c r="P285" s="239"/>
      <c r="Q285" s="245" t="s">
        <v>1247</v>
      </c>
      <c r="R285" s="246" t="s">
        <v>1249</v>
      </c>
      <c r="S285" s="247"/>
      <c r="T285" s="248"/>
      <c r="U285" s="248"/>
      <c r="V285" s="248"/>
      <c r="W285" s="248"/>
    </row>
    <row r="286" spans="1:23" ht="16">
      <c r="A286" s="239" t="s">
        <v>1244</v>
      </c>
      <c r="B286" s="239" t="s">
        <v>1251</v>
      </c>
      <c r="C286" s="239" t="s">
        <v>1252</v>
      </c>
      <c r="D286" s="239" t="s">
        <v>1261</v>
      </c>
      <c r="E286" s="239" t="s">
        <v>208</v>
      </c>
      <c r="F286" s="239" t="s">
        <v>889</v>
      </c>
      <c r="G286" s="239" t="s">
        <v>69</v>
      </c>
      <c r="H286" s="240">
        <v>65900</v>
      </c>
      <c r="I286" s="241">
        <f t="shared" si="22"/>
        <v>61588.785046728968</v>
      </c>
      <c r="J286" s="242"/>
      <c r="K286" s="243"/>
      <c r="L286" s="242"/>
      <c r="M286" s="244"/>
      <c r="N286" s="239"/>
      <c r="O286" s="245" t="s">
        <v>1247</v>
      </c>
      <c r="P286" s="239"/>
      <c r="Q286" s="245" t="s">
        <v>1247</v>
      </c>
      <c r="R286" s="246" t="s">
        <v>1249</v>
      </c>
      <c r="S286" s="247"/>
      <c r="T286" s="248"/>
      <c r="U286" s="248"/>
      <c r="V286" s="248"/>
      <c r="W286" s="248"/>
    </row>
    <row r="287" spans="1:23" ht="16">
      <c r="A287" s="239" t="s">
        <v>1244</v>
      </c>
      <c r="B287" s="239" t="s">
        <v>1251</v>
      </c>
      <c r="C287" s="239" t="s">
        <v>1252</v>
      </c>
      <c r="D287" s="239" t="s">
        <v>1261</v>
      </c>
      <c r="E287" s="239" t="s">
        <v>354</v>
      </c>
      <c r="F287" s="239" t="s">
        <v>322</v>
      </c>
      <c r="G287" s="239" t="s">
        <v>69</v>
      </c>
      <c r="H287" s="240">
        <v>7500</v>
      </c>
      <c r="I287" s="241">
        <f t="shared" si="22"/>
        <v>7009.3457943925232</v>
      </c>
      <c r="J287" s="242"/>
      <c r="K287" s="243"/>
      <c r="L287" s="242"/>
      <c r="M287" s="244"/>
      <c r="N287" s="239"/>
      <c r="O287" s="245" t="s">
        <v>1247</v>
      </c>
      <c r="P287" s="239"/>
      <c r="Q287" s="245" t="s">
        <v>1247</v>
      </c>
      <c r="R287" s="246" t="s">
        <v>1249</v>
      </c>
      <c r="S287" s="247"/>
      <c r="T287" s="248"/>
      <c r="U287" s="248"/>
      <c r="V287" s="248"/>
      <c r="W287" s="248"/>
    </row>
    <row r="288" spans="1:23" ht="16">
      <c r="A288" s="239" t="s">
        <v>1244</v>
      </c>
      <c r="B288" s="239" t="s">
        <v>1251</v>
      </c>
      <c r="C288" s="239" t="s">
        <v>1252</v>
      </c>
      <c r="D288" s="239" t="s">
        <v>1261</v>
      </c>
      <c r="E288" s="239" t="s">
        <v>93</v>
      </c>
      <c r="F288" s="239" t="s">
        <v>890</v>
      </c>
      <c r="G288" s="239" t="s">
        <v>69</v>
      </c>
      <c r="H288" s="240">
        <v>7900</v>
      </c>
      <c r="I288" s="241">
        <f t="shared" si="22"/>
        <v>7383.1775700934577</v>
      </c>
      <c r="J288" s="242"/>
      <c r="K288" s="243"/>
      <c r="L288" s="242"/>
      <c r="M288" s="244"/>
      <c r="N288" s="239"/>
      <c r="O288" s="245" t="s">
        <v>1247</v>
      </c>
      <c r="P288" s="239"/>
      <c r="Q288" s="245" t="s">
        <v>1247</v>
      </c>
      <c r="R288" s="246" t="s">
        <v>1249</v>
      </c>
      <c r="S288" s="247"/>
      <c r="T288" s="248"/>
      <c r="U288" s="248"/>
      <c r="V288" s="248"/>
      <c r="W288" s="248"/>
    </row>
    <row r="289" spans="1:23" ht="16">
      <c r="A289" s="239" t="s">
        <v>1244</v>
      </c>
      <c r="B289" s="239" t="s">
        <v>1251</v>
      </c>
      <c r="C289" s="239" t="s">
        <v>1252</v>
      </c>
      <c r="D289" s="239" t="s">
        <v>1261</v>
      </c>
      <c r="E289" s="239" t="s">
        <v>358</v>
      </c>
      <c r="F289" s="239" t="s">
        <v>324</v>
      </c>
      <c r="G289" s="239" t="s">
        <v>69</v>
      </c>
      <c r="H289" s="240">
        <v>11900</v>
      </c>
      <c r="I289" s="241">
        <f t="shared" si="22"/>
        <v>11121.495327102803</v>
      </c>
      <c r="J289" s="242"/>
      <c r="K289" s="243"/>
      <c r="L289" s="242"/>
      <c r="M289" s="244"/>
      <c r="N289" s="239"/>
      <c r="O289" s="245" t="s">
        <v>1247</v>
      </c>
      <c r="P289" s="239"/>
      <c r="Q289" s="245" t="s">
        <v>1247</v>
      </c>
      <c r="R289" s="246" t="s">
        <v>1249</v>
      </c>
      <c r="S289" s="247"/>
      <c r="T289" s="248"/>
      <c r="U289" s="248"/>
      <c r="V289" s="248"/>
      <c r="W289" s="248"/>
    </row>
    <row r="290" spans="1:23" ht="16">
      <c r="A290" s="239" t="s">
        <v>1244</v>
      </c>
      <c r="B290" s="239" t="s">
        <v>1251</v>
      </c>
      <c r="C290" s="239" t="s">
        <v>1252</v>
      </c>
      <c r="D290" s="239" t="s">
        <v>1261</v>
      </c>
      <c r="E290" s="239" t="s">
        <v>209</v>
      </c>
      <c r="F290" s="239" t="s">
        <v>891</v>
      </c>
      <c r="G290" s="239" t="s">
        <v>69</v>
      </c>
      <c r="H290" s="240">
        <v>8900</v>
      </c>
      <c r="I290" s="241">
        <f t="shared" si="22"/>
        <v>8317.7570093457944</v>
      </c>
      <c r="J290" s="242"/>
      <c r="K290" s="243"/>
      <c r="L290" s="242"/>
      <c r="M290" s="244"/>
      <c r="N290" s="239"/>
      <c r="O290" s="245" t="s">
        <v>1247</v>
      </c>
      <c r="P290" s="239"/>
      <c r="Q290" s="245" t="s">
        <v>1247</v>
      </c>
      <c r="R290" s="246" t="s">
        <v>1249</v>
      </c>
      <c r="S290" s="247"/>
      <c r="T290" s="248"/>
      <c r="U290" s="248"/>
      <c r="V290" s="248"/>
      <c r="W290" s="248"/>
    </row>
    <row r="291" spans="1:23" ht="16">
      <c r="A291" s="239" t="s">
        <v>1244</v>
      </c>
      <c r="B291" s="239" t="s">
        <v>1251</v>
      </c>
      <c r="C291" s="239" t="s">
        <v>1252</v>
      </c>
      <c r="D291" s="239" t="s">
        <v>1261</v>
      </c>
      <c r="E291" s="239" t="s">
        <v>92</v>
      </c>
      <c r="F291" s="239" t="s">
        <v>892</v>
      </c>
      <c r="G291" s="239" t="s">
        <v>69</v>
      </c>
      <c r="H291" s="240">
        <v>8200</v>
      </c>
      <c r="I291" s="241">
        <f t="shared" si="22"/>
        <v>7663.5514018691583</v>
      </c>
      <c r="J291" s="242"/>
      <c r="K291" s="243"/>
      <c r="L291" s="242"/>
      <c r="M291" s="244"/>
      <c r="N291" s="239"/>
      <c r="O291" s="245" t="s">
        <v>1247</v>
      </c>
      <c r="P291" s="239"/>
      <c r="Q291" s="245" t="s">
        <v>1247</v>
      </c>
      <c r="R291" s="246" t="s">
        <v>1249</v>
      </c>
      <c r="S291" s="247"/>
      <c r="T291" s="248"/>
      <c r="U291" s="248"/>
      <c r="V291" s="248"/>
      <c r="W291" s="248"/>
    </row>
    <row r="292" spans="1:23" ht="16">
      <c r="A292" s="239" t="s">
        <v>1244</v>
      </c>
      <c r="B292" s="239" t="s">
        <v>1251</v>
      </c>
      <c r="C292" s="239" t="s">
        <v>1252</v>
      </c>
      <c r="D292" s="239" t="s">
        <v>1261</v>
      </c>
      <c r="E292" s="239" t="s">
        <v>97</v>
      </c>
      <c r="F292" s="239" t="s">
        <v>893</v>
      </c>
      <c r="G292" s="239" t="s">
        <v>69</v>
      </c>
      <c r="H292" s="240">
        <v>4890</v>
      </c>
      <c r="I292" s="241">
        <f t="shared" si="22"/>
        <v>4570.0934579439254</v>
      </c>
      <c r="J292" s="242"/>
      <c r="K292" s="243"/>
      <c r="L292" s="242"/>
      <c r="M292" s="244"/>
      <c r="N292" s="239"/>
      <c r="O292" s="245" t="s">
        <v>1247</v>
      </c>
      <c r="P292" s="239"/>
      <c r="Q292" s="245" t="s">
        <v>1247</v>
      </c>
      <c r="R292" s="246" t="s">
        <v>1249</v>
      </c>
      <c r="S292" s="247"/>
      <c r="T292" s="248"/>
      <c r="U292" s="248"/>
      <c r="V292" s="248"/>
      <c r="W292" s="248"/>
    </row>
    <row r="293" spans="1:23" ht="16">
      <c r="A293" s="239" t="s">
        <v>1244</v>
      </c>
      <c r="B293" s="239" t="s">
        <v>1251</v>
      </c>
      <c r="C293" s="239" t="s">
        <v>1252</v>
      </c>
      <c r="D293" s="239" t="s">
        <v>1261</v>
      </c>
      <c r="E293" s="239" t="s">
        <v>947</v>
      </c>
      <c r="F293" s="239" t="s">
        <v>894</v>
      </c>
      <c r="G293" s="239" t="s">
        <v>69</v>
      </c>
      <c r="H293" s="240">
        <v>4990</v>
      </c>
      <c r="I293" s="241">
        <f t="shared" si="22"/>
        <v>4663.5514018691583</v>
      </c>
      <c r="J293" s="242"/>
      <c r="K293" s="243"/>
      <c r="L293" s="242"/>
      <c r="M293" s="244"/>
      <c r="N293" s="239"/>
      <c r="O293" s="245" t="s">
        <v>1247</v>
      </c>
      <c r="P293" s="239"/>
      <c r="Q293" s="245" t="s">
        <v>1247</v>
      </c>
      <c r="R293" s="246" t="s">
        <v>1249</v>
      </c>
      <c r="S293" s="247"/>
      <c r="T293" s="248"/>
      <c r="U293" s="248"/>
      <c r="V293" s="248"/>
      <c r="W293" s="248"/>
    </row>
    <row r="294" spans="1:23" ht="16">
      <c r="A294" s="239" t="s">
        <v>1244</v>
      </c>
      <c r="B294" s="239" t="s">
        <v>1251</v>
      </c>
      <c r="C294" s="239" t="s">
        <v>1252</v>
      </c>
      <c r="D294" s="239" t="s">
        <v>1261</v>
      </c>
      <c r="E294" s="239" t="s">
        <v>94</v>
      </c>
      <c r="F294" s="239" t="s">
        <v>895</v>
      </c>
      <c r="G294" s="239" t="s">
        <v>69</v>
      </c>
      <c r="H294" s="240">
        <v>4500</v>
      </c>
      <c r="I294" s="241">
        <f t="shared" si="22"/>
        <v>4205.6074766355141</v>
      </c>
      <c r="J294" s="242"/>
      <c r="K294" s="243"/>
      <c r="L294" s="242"/>
      <c r="M294" s="244"/>
      <c r="N294" s="239"/>
      <c r="O294" s="245" t="s">
        <v>1247</v>
      </c>
      <c r="P294" s="239"/>
      <c r="Q294" s="245" t="s">
        <v>1247</v>
      </c>
      <c r="R294" s="246" t="s">
        <v>1249</v>
      </c>
      <c r="S294" s="247"/>
      <c r="T294" s="248"/>
      <c r="U294" s="248"/>
      <c r="V294" s="248"/>
      <c r="W294" s="248"/>
    </row>
    <row r="295" spans="1:23" ht="16">
      <c r="A295" s="239" t="s">
        <v>1244</v>
      </c>
      <c r="B295" s="239" t="s">
        <v>1251</v>
      </c>
      <c r="C295" s="239" t="s">
        <v>1252</v>
      </c>
      <c r="D295" s="239" t="s">
        <v>1261</v>
      </c>
      <c r="E295" s="239" t="s">
        <v>95</v>
      </c>
      <c r="F295" s="239" t="s">
        <v>896</v>
      </c>
      <c r="G295" s="239" t="s">
        <v>69</v>
      </c>
      <c r="H295" s="240">
        <v>4900</v>
      </c>
      <c r="I295" s="241">
        <f t="shared" si="22"/>
        <v>4579.4392523364486</v>
      </c>
      <c r="J295" s="242"/>
      <c r="K295" s="243"/>
      <c r="L295" s="242"/>
      <c r="M295" s="244"/>
      <c r="N295" s="239"/>
      <c r="O295" s="245" t="s">
        <v>1247</v>
      </c>
      <c r="P295" s="239"/>
      <c r="Q295" s="245" t="s">
        <v>1247</v>
      </c>
      <c r="R295" s="246" t="s">
        <v>1249</v>
      </c>
      <c r="S295" s="247"/>
      <c r="T295" s="248"/>
      <c r="U295" s="248"/>
      <c r="V295" s="248"/>
      <c r="W295" s="248"/>
    </row>
    <row r="296" spans="1:23" ht="16">
      <c r="A296" s="239" t="s">
        <v>1244</v>
      </c>
      <c r="B296" s="239" t="s">
        <v>1251</v>
      </c>
      <c r="C296" s="239" t="s">
        <v>1252</v>
      </c>
      <c r="D296" s="239" t="s">
        <v>1261</v>
      </c>
      <c r="E296" s="239" t="s">
        <v>356</v>
      </c>
      <c r="F296" s="239" t="s">
        <v>323</v>
      </c>
      <c r="G296" s="239" t="s">
        <v>69</v>
      </c>
      <c r="H296" s="240">
        <v>3290</v>
      </c>
      <c r="I296" s="241">
        <f t="shared" si="22"/>
        <v>3074.7663551401865</v>
      </c>
      <c r="J296" s="242"/>
      <c r="K296" s="243"/>
      <c r="L296" s="242"/>
      <c r="M296" s="244"/>
      <c r="N296" s="239"/>
      <c r="O296" s="245" t="s">
        <v>1247</v>
      </c>
      <c r="P296" s="239"/>
      <c r="Q296" s="245" t="s">
        <v>1247</v>
      </c>
      <c r="R296" s="246" t="s">
        <v>1249</v>
      </c>
      <c r="S296" s="247"/>
      <c r="T296" s="248"/>
      <c r="U296" s="248"/>
      <c r="V296" s="248"/>
      <c r="W296" s="248"/>
    </row>
    <row r="297" spans="1:23" ht="16">
      <c r="A297" s="239" t="s">
        <v>1244</v>
      </c>
      <c r="B297" s="239" t="s">
        <v>1251</v>
      </c>
      <c r="C297" s="239" t="s">
        <v>1252</v>
      </c>
      <c r="D297" s="239" t="s">
        <v>1261</v>
      </c>
      <c r="E297" s="239" t="s">
        <v>204</v>
      </c>
      <c r="F297" s="239" t="s">
        <v>897</v>
      </c>
      <c r="G297" s="239" t="s">
        <v>69</v>
      </c>
      <c r="H297" s="240">
        <v>6900</v>
      </c>
      <c r="I297" s="241">
        <f t="shared" si="22"/>
        <v>6448.598130841121</v>
      </c>
      <c r="J297" s="242"/>
      <c r="K297" s="243"/>
      <c r="L297" s="242"/>
      <c r="M297" s="244"/>
      <c r="N297" s="239"/>
      <c r="O297" s="245" t="s">
        <v>1247</v>
      </c>
      <c r="P297" s="239"/>
      <c r="Q297" s="245" t="s">
        <v>1247</v>
      </c>
      <c r="R297" s="246" t="s">
        <v>1249</v>
      </c>
      <c r="S297" s="247"/>
      <c r="T297" s="248"/>
      <c r="U297" s="248"/>
      <c r="V297" s="248"/>
      <c r="W297" s="248"/>
    </row>
    <row r="298" spans="1:23" ht="16">
      <c r="A298" s="239" t="s">
        <v>1244</v>
      </c>
      <c r="B298" s="239" t="s">
        <v>1251</v>
      </c>
      <c r="C298" s="239" t="s">
        <v>1252</v>
      </c>
      <c r="D298" s="239" t="s">
        <v>1261</v>
      </c>
      <c r="E298" s="239" t="s">
        <v>230</v>
      </c>
      <c r="F298" s="239" t="s">
        <v>898</v>
      </c>
      <c r="G298" s="239" t="s">
        <v>69</v>
      </c>
      <c r="H298" s="240">
        <v>7900</v>
      </c>
      <c r="I298" s="241">
        <f t="shared" si="22"/>
        <v>7383.1775700934577</v>
      </c>
      <c r="J298" s="242"/>
      <c r="K298" s="243"/>
      <c r="L298" s="242"/>
      <c r="M298" s="244"/>
      <c r="N298" s="239"/>
      <c r="O298" s="245" t="s">
        <v>1247</v>
      </c>
      <c r="P298" s="239"/>
      <c r="Q298" s="245" t="s">
        <v>1247</v>
      </c>
      <c r="R298" s="246" t="s">
        <v>1249</v>
      </c>
      <c r="S298" s="247"/>
      <c r="T298" s="248"/>
      <c r="U298" s="248"/>
      <c r="V298" s="248"/>
      <c r="W298" s="248"/>
    </row>
    <row r="299" spans="1:23" ht="16">
      <c r="A299" s="239" t="s">
        <v>1244</v>
      </c>
      <c r="B299" s="239" t="s">
        <v>1251</v>
      </c>
      <c r="C299" s="239" t="s">
        <v>1252</v>
      </c>
      <c r="D299" s="239" t="s">
        <v>1261</v>
      </c>
      <c r="E299" s="239" t="s">
        <v>271</v>
      </c>
      <c r="F299" s="239" t="s">
        <v>899</v>
      </c>
      <c r="G299" s="239" t="s">
        <v>69</v>
      </c>
      <c r="H299" s="240">
        <v>7900</v>
      </c>
      <c r="I299" s="241">
        <f t="shared" si="22"/>
        <v>7383.1775700934577</v>
      </c>
      <c r="J299" s="242"/>
      <c r="K299" s="243"/>
      <c r="L299" s="242"/>
      <c r="M299" s="244"/>
      <c r="N299" s="239"/>
      <c r="O299" s="245" t="s">
        <v>1247</v>
      </c>
      <c r="P299" s="239"/>
      <c r="Q299" s="245" t="s">
        <v>1247</v>
      </c>
      <c r="R299" s="246" t="s">
        <v>1249</v>
      </c>
      <c r="S299" s="247"/>
      <c r="T299" s="248"/>
      <c r="U299" s="248"/>
      <c r="V299" s="248"/>
      <c r="W299" s="248"/>
    </row>
    <row r="300" spans="1:23" ht="16">
      <c r="A300" s="239" t="s">
        <v>1244</v>
      </c>
      <c r="B300" s="239" t="s">
        <v>1251</v>
      </c>
      <c r="C300" s="239" t="s">
        <v>1252</v>
      </c>
      <c r="D300" s="239" t="s">
        <v>1261</v>
      </c>
      <c r="E300" s="239" t="s">
        <v>272</v>
      </c>
      <c r="F300" s="239" t="s">
        <v>900</v>
      </c>
      <c r="G300" s="239" t="s">
        <v>69</v>
      </c>
      <c r="H300" s="240">
        <v>7900</v>
      </c>
      <c r="I300" s="241">
        <f t="shared" si="22"/>
        <v>7383.1775700934577</v>
      </c>
      <c r="J300" s="242"/>
      <c r="K300" s="243"/>
      <c r="L300" s="242"/>
      <c r="M300" s="244"/>
      <c r="N300" s="239"/>
      <c r="O300" s="245" t="s">
        <v>1247</v>
      </c>
      <c r="P300" s="239"/>
      <c r="Q300" s="245" t="s">
        <v>1247</v>
      </c>
      <c r="R300" s="246" t="s">
        <v>1249</v>
      </c>
      <c r="S300" s="247"/>
      <c r="T300" s="248"/>
      <c r="U300" s="248"/>
      <c r="V300" s="248"/>
      <c r="W300" s="248"/>
    </row>
    <row r="301" spans="1:23" ht="16">
      <c r="A301" s="239" t="s">
        <v>1244</v>
      </c>
      <c r="B301" s="239" t="s">
        <v>1251</v>
      </c>
      <c r="C301" s="239" t="s">
        <v>1252</v>
      </c>
      <c r="D301" s="239" t="s">
        <v>1261</v>
      </c>
      <c r="E301" s="239" t="s">
        <v>274</v>
      </c>
      <c r="F301" s="239" t="s">
        <v>901</v>
      </c>
      <c r="G301" s="239" t="s">
        <v>69</v>
      </c>
      <c r="H301" s="240">
        <v>85900</v>
      </c>
      <c r="I301" s="241">
        <f t="shared" si="22"/>
        <v>80280.373831775694</v>
      </c>
      <c r="J301" s="242"/>
      <c r="K301" s="243"/>
      <c r="L301" s="242"/>
      <c r="M301" s="244"/>
      <c r="N301" s="239"/>
      <c r="O301" s="245" t="s">
        <v>1247</v>
      </c>
      <c r="P301" s="239"/>
      <c r="Q301" s="245" t="s">
        <v>1247</v>
      </c>
      <c r="R301" s="246" t="s">
        <v>1249</v>
      </c>
      <c r="S301" s="247"/>
      <c r="T301" s="248"/>
      <c r="U301" s="248"/>
      <c r="V301" s="248"/>
      <c r="W301" s="248"/>
    </row>
    <row r="302" spans="1:23" ht="16">
      <c r="A302" s="239" t="s">
        <v>1244</v>
      </c>
      <c r="B302" s="239" t="s">
        <v>1251</v>
      </c>
      <c r="C302" s="239" t="s">
        <v>1252</v>
      </c>
      <c r="D302" s="239" t="s">
        <v>1261</v>
      </c>
      <c r="E302" s="239" t="s">
        <v>228</v>
      </c>
      <c r="F302" s="239" t="s">
        <v>902</v>
      </c>
      <c r="G302" s="239" t="s">
        <v>69</v>
      </c>
      <c r="H302" s="240">
        <v>3990</v>
      </c>
      <c r="I302" s="241">
        <f t="shared" si="22"/>
        <v>3728.9719626168221</v>
      </c>
      <c r="J302" s="242"/>
      <c r="K302" s="243"/>
      <c r="L302" s="242"/>
      <c r="M302" s="244"/>
      <c r="N302" s="239"/>
      <c r="O302" s="245" t="s">
        <v>1247</v>
      </c>
      <c r="P302" s="239"/>
      <c r="Q302" s="245" t="s">
        <v>1247</v>
      </c>
      <c r="R302" s="246" t="s">
        <v>1249</v>
      </c>
      <c r="S302" s="247"/>
      <c r="T302" s="248"/>
      <c r="U302" s="248"/>
      <c r="V302" s="248"/>
      <c r="W302" s="248"/>
    </row>
    <row r="303" spans="1:23" ht="16">
      <c r="A303" s="239" t="s">
        <v>1244</v>
      </c>
      <c r="B303" s="239" t="s">
        <v>1251</v>
      </c>
      <c r="C303" s="239" t="s">
        <v>1252</v>
      </c>
      <c r="D303" s="239" t="s">
        <v>1261</v>
      </c>
      <c r="E303" s="239" t="s">
        <v>197</v>
      </c>
      <c r="F303" s="239" t="s">
        <v>903</v>
      </c>
      <c r="G303" s="239" t="s">
        <v>69</v>
      </c>
      <c r="H303" s="240">
        <v>19900</v>
      </c>
      <c r="I303" s="241">
        <f t="shared" si="22"/>
        <v>18598.130841121496</v>
      </c>
      <c r="J303" s="242"/>
      <c r="K303" s="243"/>
      <c r="L303" s="242"/>
      <c r="M303" s="244"/>
      <c r="N303" s="239"/>
      <c r="O303" s="245" t="s">
        <v>1247</v>
      </c>
      <c r="P303" s="239"/>
      <c r="Q303" s="245" t="s">
        <v>1247</v>
      </c>
      <c r="R303" s="246" t="s">
        <v>1249</v>
      </c>
      <c r="S303" s="247"/>
      <c r="T303" s="248"/>
      <c r="U303" s="248"/>
      <c r="V303" s="248"/>
      <c r="W303" s="248"/>
    </row>
    <row r="304" spans="1:23" ht="16">
      <c r="A304" s="239" t="s">
        <v>1244</v>
      </c>
      <c r="B304" s="239" t="s">
        <v>1251</v>
      </c>
      <c r="C304" s="239" t="s">
        <v>1252</v>
      </c>
      <c r="D304" s="239" t="s">
        <v>1261</v>
      </c>
      <c r="E304" s="239" t="s">
        <v>743</v>
      </c>
      <c r="F304" s="239" t="s">
        <v>742</v>
      </c>
      <c r="G304" s="239" t="s">
        <v>69</v>
      </c>
      <c r="H304" s="240">
        <v>21000</v>
      </c>
      <c r="I304" s="241">
        <f t="shared" si="22"/>
        <v>19626.168224299065</v>
      </c>
      <c r="J304" s="242"/>
      <c r="K304" s="243"/>
      <c r="L304" s="242"/>
      <c r="M304" s="244"/>
      <c r="N304" s="239"/>
      <c r="O304" s="245" t="s">
        <v>1247</v>
      </c>
      <c r="P304" s="239"/>
      <c r="Q304" s="245" t="s">
        <v>1247</v>
      </c>
      <c r="R304" s="246" t="s">
        <v>1249</v>
      </c>
      <c r="S304" s="247"/>
      <c r="T304" s="248"/>
      <c r="U304" s="248"/>
      <c r="V304" s="248"/>
      <c r="W304" s="248"/>
    </row>
    <row r="305" spans="1:23" ht="16">
      <c r="A305" s="239" t="s">
        <v>1244</v>
      </c>
      <c r="B305" s="239" t="s">
        <v>1251</v>
      </c>
      <c r="C305" s="239" t="s">
        <v>1252</v>
      </c>
      <c r="D305" s="239" t="s">
        <v>1261</v>
      </c>
      <c r="E305" s="239" t="s">
        <v>349</v>
      </c>
      <c r="F305" s="239" t="s">
        <v>904</v>
      </c>
      <c r="G305" s="239" t="s">
        <v>69</v>
      </c>
      <c r="H305" s="240">
        <v>13900</v>
      </c>
      <c r="I305" s="241">
        <f t="shared" si="22"/>
        <v>12990.654205607476</v>
      </c>
      <c r="J305" s="242"/>
      <c r="K305" s="243"/>
      <c r="L305" s="242"/>
      <c r="M305" s="244"/>
      <c r="N305" s="239"/>
      <c r="O305" s="245" t="s">
        <v>1247</v>
      </c>
      <c r="P305" s="239"/>
      <c r="Q305" s="245" t="s">
        <v>1247</v>
      </c>
      <c r="R305" s="246" t="s">
        <v>1249</v>
      </c>
      <c r="S305" s="247"/>
      <c r="T305" s="248"/>
      <c r="U305" s="248"/>
      <c r="V305" s="248"/>
      <c r="W305" s="248"/>
    </row>
    <row r="306" spans="1:23" ht="16">
      <c r="A306" s="239" t="s">
        <v>1244</v>
      </c>
      <c r="B306" s="239" t="s">
        <v>1251</v>
      </c>
      <c r="C306" s="239" t="s">
        <v>1252</v>
      </c>
      <c r="D306" s="239" t="s">
        <v>1261</v>
      </c>
      <c r="E306" s="239" t="s">
        <v>350</v>
      </c>
      <c r="F306" s="239" t="s">
        <v>905</v>
      </c>
      <c r="G306" s="239" t="s">
        <v>69</v>
      </c>
      <c r="H306" s="240">
        <v>14900</v>
      </c>
      <c r="I306" s="241">
        <f t="shared" si="22"/>
        <v>13925.233644859813</v>
      </c>
      <c r="J306" s="242"/>
      <c r="K306" s="243"/>
      <c r="L306" s="242"/>
      <c r="M306" s="244"/>
      <c r="N306" s="239"/>
      <c r="O306" s="245" t="s">
        <v>1247</v>
      </c>
      <c r="P306" s="239"/>
      <c r="Q306" s="245" t="s">
        <v>1247</v>
      </c>
      <c r="R306" s="246" t="s">
        <v>1249</v>
      </c>
      <c r="S306" s="247"/>
      <c r="T306" s="248"/>
      <c r="U306" s="248"/>
      <c r="V306" s="248"/>
      <c r="W306" s="248"/>
    </row>
    <row r="307" spans="1:23" ht="16">
      <c r="A307" s="239" t="s">
        <v>1244</v>
      </c>
      <c r="B307" s="239" t="s">
        <v>1251</v>
      </c>
      <c r="C307" s="239" t="s">
        <v>1252</v>
      </c>
      <c r="D307" s="239" t="s">
        <v>1261</v>
      </c>
      <c r="E307" s="239" t="s">
        <v>203</v>
      </c>
      <c r="F307" s="239" t="s">
        <v>744</v>
      </c>
      <c r="G307" s="239" t="s">
        <v>69</v>
      </c>
      <c r="H307" s="240">
        <v>7900</v>
      </c>
      <c r="I307" s="241">
        <f t="shared" si="22"/>
        <v>7383.1775700934577</v>
      </c>
      <c r="J307" s="242"/>
      <c r="K307" s="243"/>
      <c r="L307" s="242"/>
      <c r="M307" s="244"/>
      <c r="N307" s="239"/>
      <c r="O307" s="245" t="s">
        <v>1247</v>
      </c>
      <c r="P307" s="239"/>
      <c r="Q307" s="245" t="s">
        <v>1247</v>
      </c>
      <c r="R307" s="246" t="s">
        <v>1249</v>
      </c>
      <c r="S307" s="247"/>
      <c r="T307" s="248"/>
      <c r="U307" s="248"/>
      <c r="V307" s="248"/>
      <c r="W307" s="248"/>
    </row>
    <row r="308" spans="1:23" ht="16">
      <c r="A308" s="239" t="s">
        <v>1244</v>
      </c>
      <c r="B308" s="239" t="s">
        <v>1251</v>
      </c>
      <c r="C308" s="239" t="s">
        <v>1252</v>
      </c>
      <c r="D308" s="239" t="s">
        <v>1261</v>
      </c>
      <c r="E308" s="239" t="s">
        <v>227</v>
      </c>
      <c r="F308" s="239" t="s">
        <v>906</v>
      </c>
      <c r="G308" s="239" t="s">
        <v>69</v>
      </c>
      <c r="H308" s="240">
        <v>6390</v>
      </c>
      <c r="I308" s="241">
        <f t="shared" si="22"/>
        <v>5971.9626168224295</v>
      </c>
      <c r="J308" s="242"/>
      <c r="K308" s="243"/>
      <c r="L308" s="242"/>
      <c r="M308" s="244"/>
      <c r="N308" s="239"/>
      <c r="O308" s="245" t="s">
        <v>1247</v>
      </c>
      <c r="P308" s="239"/>
      <c r="Q308" s="245" t="s">
        <v>1247</v>
      </c>
      <c r="R308" s="246" t="s">
        <v>1249</v>
      </c>
      <c r="S308" s="247"/>
      <c r="T308" s="248"/>
      <c r="U308" s="248"/>
      <c r="V308" s="248"/>
      <c r="W308" s="248"/>
    </row>
    <row r="309" spans="1:23" ht="16">
      <c r="A309" s="239" t="s">
        <v>1244</v>
      </c>
      <c r="B309" s="239" t="s">
        <v>1251</v>
      </c>
      <c r="C309" s="239" t="s">
        <v>1252</v>
      </c>
      <c r="D309" s="239" t="s">
        <v>1261</v>
      </c>
      <c r="E309" s="239" t="s">
        <v>270</v>
      </c>
      <c r="F309" s="239" t="s">
        <v>907</v>
      </c>
      <c r="G309" s="239" t="s">
        <v>69</v>
      </c>
      <c r="H309" s="240">
        <v>6390</v>
      </c>
      <c r="I309" s="241">
        <f t="shared" si="22"/>
        <v>5971.9626168224295</v>
      </c>
      <c r="J309" s="242"/>
      <c r="K309" s="243"/>
      <c r="L309" s="242"/>
      <c r="M309" s="244"/>
      <c r="N309" s="239"/>
      <c r="O309" s="245" t="s">
        <v>1247</v>
      </c>
      <c r="P309" s="239"/>
      <c r="Q309" s="245" t="s">
        <v>1247</v>
      </c>
      <c r="R309" s="246" t="s">
        <v>1249</v>
      </c>
      <c r="S309" s="247"/>
      <c r="T309" s="248"/>
      <c r="U309" s="248"/>
      <c r="V309" s="248"/>
      <c r="W309" s="248"/>
    </row>
    <row r="310" spans="1:23" ht="16">
      <c r="A310" s="239" t="s">
        <v>1244</v>
      </c>
      <c r="B310" s="239" t="s">
        <v>1251</v>
      </c>
      <c r="C310" s="239" t="s">
        <v>1252</v>
      </c>
      <c r="D310" s="239" t="s">
        <v>1261</v>
      </c>
      <c r="E310" s="239" t="s">
        <v>948</v>
      </c>
      <c r="F310" s="239" t="s">
        <v>908</v>
      </c>
      <c r="G310" s="239" t="s">
        <v>69</v>
      </c>
      <c r="H310" s="240">
        <v>6500</v>
      </c>
      <c r="I310" s="241">
        <f t="shared" si="22"/>
        <v>6074.7663551401865</v>
      </c>
      <c r="J310" s="242"/>
      <c r="K310" s="243"/>
      <c r="L310" s="242"/>
      <c r="M310" s="244"/>
      <c r="N310" s="239"/>
      <c r="O310" s="245" t="s">
        <v>1247</v>
      </c>
      <c r="P310" s="239"/>
      <c r="Q310" s="245" t="s">
        <v>1247</v>
      </c>
      <c r="R310" s="246" t="s">
        <v>1249</v>
      </c>
      <c r="S310" s="247"/>
      <c r="T310" s="248"/>
      <c r="U310" s="248"/>
      <c r="V310" s="248"/>
      <c r="W310" s="248"/>
    </row>
    <row r="311" spans="1:23" ht="16">
      <c r="A311" s="239" t="s">
        <v>1244</v>
      </c>
      <c r="B311" s="239" t="s">
        <v>1251</v>
      </c>
      <c r="C311" s="239" t="s">
        <v>1252</v>
      </c>
      <c r="D311" s="239" t="s">
        <v>1261</v>
      </c>
      <c r="E311" s="239" t="s">
        <v>216</v>
      </c>
      <c r="F311" s="239" t="s">
        <v>909</v>
      </c>
      <c r="G311" s="239" t="s">
        <v>69</v>
      </c>
      <c r="H311" s="240">
        <v>1990</v>
      </c>
      <c r="I311" s="241">
        <f t="shared" si="22"/>
        <v>1859.8130841121495</v>
      </c>
      <c r="J311" s="242"/>
      <c r="K311" s="243"/>
      <c r="L311" s="242"/>
      <c r="M311" s="244"/>
      <c r="N311" s="239"/>
      <c r="O311" s="245" t="s">
        <v>1247</v>
      </c>
      <c r="P311" s="239"/>
      <c r="Q311" s="245" t="s">
        <v>1247</v>
      </c>
      <c r="R311" s="246" t="s">
        <v>1249</v>
      </c>
      <c r="S311" s="247"/>
      <c r="T311" s="248"/>
      <c r="U311" s="248"/>
      <c r="V311" s="248"/>
      <c r="W311" s="248"/>
    </row>
    <row r="312" spans="1:23" ht="16">
      <c r="A312" s="239" t="s">
        <v>1244</v>
      </c>
      <c r="B312" s="239" t="s">
        <v>1251</v>
      </c>
      <c r="C312" s="239" t="s">
        <v>1252</v>
      </c>
      <c r="D312" s="239" t="s">
        <v>1261</v>
      </c>
      <c r="E312" s="239" t="s">
        <v>217</v>
      </c>
      <c r="F312" s="239" t="s">
        <v>910</v>
      </c>
      <c r="G312" s="239" t="s">
        <v>69</v>
      </c>
      <c r="H312" s="240">
        <v>1990</v>
      </c>
      <c r="I312" s="241">
        <f t="shared" si="22"/>
        <v>1859.8130841121495</v>
      </c>
      <c r="J312" s="242"/>
      <c r="K312" s="243"/>
      <c r="L312" s="242"/>
      <c r="M312" s="244"/>
      <c r="N312" s="239"/>
      <c r="O312" s="245" t="s">
        <v>1247</v>
      </c>
      <c r="P312" s="239"/>
      <c r="Q312" s="245" t="s">
        <v>1247</v>
      </c>
      <c r="R312" s="246" t="s">
        <v>1249</v>
      </c>
      <c r="S312" s="247"/>
      <c r="T312" s="248"/>
      <c r="U312" s="248"/>
      <c r="V312" s="248"/>
      <c r="W312" s="248"/>
    </row>
    <row r="313" spans="1:23" ht="16">
      <c r="A313" s="239" t="s">
        <v>1244</v>
      </c>
      <c r="B313" s="239" t="s">
        <v>1251</v>
      </c>
      <c r="C313" s="239" t="s">
        <v>1252</v>
      </c>
      <c r="D313" s="239" t="s">
        <v>1261</v>
      </c>
      <c r="E313" s="239" t="s">
        <v>218</v>
      </c>
      <c r="F313" s="239" t="s">
        <v>911</v>
      </c>
      <c r="G313" s="239" t="s">
        <v>69</v>
      </c>
      <c r="H313" s="240">
        <v>1990</v>
      </c>
      <c r="I313" s="241">
        <f t="shared" si="22"/>
        <v>1859.8130841121495</v>
      </c>
      <c r="J313" s="242"/>
      <c r="K313" s="243"/>
      <c r="L313" s="242"/>
      <c r="M313" s="244"/>
      <c r="N313" s="239"/>
      <c r="O313" s="245" t="s">
        <v>1247</v>
      </c>
      <c r="P313" s="239"/>
      <c r="Q313" s="245" t="s">
        <v>1247</v>
      </c>
      <c r="R313" s="246" t="s">
        <v>1249</v>
      </c>
      <c r="S313" s="247"/>
      <c r="T313" s="248"/>
      <c r="U313" s="248"/>
      <c r="V313" s="248"/>
      <c r="W313" s="248"/>
    </row>
    <row r="314" spans="1:23" ht="16">
      <c r="A314" s="239" t="s">
        <v>1244</v>
      </c>
      <c r="B314" s="239" t="s">
        <v>1251</v>
      </c>
      <c r="C314" s="239" t="s">
        <v>1252</v>
      </c>
      <c r="D314" s="239" t="s">
        <v>1261</v>
      </c>
      <c r="E314" s="239" t="s">
        <v>219</v>
      </c>
      <c r="F314" s="239" t="s">
        <v>912</v>
      </c>
      <c r="G314" s="239" t="s">
        <v>69</v>
      </c>
      <c r="H314" s="240">
        <v>2390</v>
      </c>
      <c r="I314" s="241">
        <f t="shared" si="22"/>
        <v>2233.6448598130842</v>
      </c>
      <c r="J314" s="242"/>
      <c r="K314" s="243"/>
      <c r="L314" s="242"/>
      <c r="M314" s="244"/>
      <c r="N314" s="239"/>
      <c r="O314" s="245" t="s">
        <v>1247</v>
      </c>
      <c r="P314" s="239"/>
      <c r="Q314" s="245" t="s">
        <v>1247</v>
      </c>
      <c r="R314" s="246" t="s">
        <v>1249</v>
      </c>
      <c r="S314" s="247"/>
      <c r="T314" s="248"/>
      <c r="U314" s="248"/>
      <c r="V314" s="248"/>
      <c r="W314" s="248"/>
    </row>
    <row r="315" spans="1:23" ht="16">
      <c r="A315" s="239" t="s">
        <v>1244</v>
      </c>
      <c r="B315" s="239" t="s">
        <v>1251</v>
      </c>
      <c r="C315" s="239" t="s">
        <v>1252</v>
      </c>
      <c r="D315" s="239" t="s">
        <v>1261</v>
      </c>
      <c r="E315" s="239" t="s">
        <v>220</v>
      </c>
      <c r="F315" s="239" t="s">
        <v>913</v>
      </c>
      <c r="G315" s="239" t="s">
        <v>69</v>
      </c>
      <c r="H315" s="240">
        <v>2390</v>
      </c>
      <c r="I315" s="241">
        <f t="shared" si="22"/>
        <v>2233.6448598130842</v>
      </c>
      <c r="J315" s="242"/>
      <c r="K315" s="243"/>
      <c r="L315" s="242"/>
      <c r="M315" s="244"/>
      <c r="N315" s="239"/>
      <c r="O315" s="245" t="s">
        <v>1247</v>
      </c>
      <c r="P315" s="239"/>
      <c r="Q315" s="245" t="s">
        <v>1247</v>
      </c>
      <c r="R315" s="246" t="s">
        <v>1249</v>
      </c>
      <c r="S315" s="247"/>
      <c r="T315" s="248"/>
      <c r="U315" s="248"/>
      <c r="V315" s="248"/>
      <c r="W315" s="248"/>
    </row>
    <row r="316" spans="1:23" ht="16">
      <c r="A316" s="239" t="s">
        <v>1244</v>
      </c>
      <c r="B316" s="239" t="s">
        <v>1251</v>
      </c>
      <c r="C316" s="239" t="s">
        <v>1252</v>
      </c>
      <c r="D316" s="239" t="s">
        <v>1261</v>
      </c>
      <c r="E316" s="239" t="s">
        <v>221</v>
      </c>
      <c r="F316" s="239" t="s">
        <v>914</v>
      </c>
      <c r="G316" s="239" t="s">
        <v>69</v>
      </c>
      <c r="H316" s="240">
        <v>5900</v>
      </c>
      <c r="I316" s="241">
        <f t="shared" si="22"/>
        <v>5514.0186915887843</v>
      </c>
      <c r="J316" s="242"/>
      <c r="K316" s="243"/>
      <c r="L316" s="242"/>
      <c r="M316" s="244"/>
      <c r="N316" s="239"/>
      <c r="O316" s="245" t="s">
        <v>1247</v>
      </c>
      <c r="P316" s="239"/>
      <c r="Q316" s="245" t="s">
        <v>1247</v>
      </c>
      <c r="R316" s="246" t="s">
        <v>1249</v>
      </c>
      <c r="S316" s="247"/>
      <c r="T316" s="248"/>
      <c r="U316" s="248"/>
      <c r="V316" s="248"/>
      <c r="W316" s="248"/>
    </row>
    <row r="317" spans="1:23" ht="16">
      <c r="A317" s="239" t="s">
        <v>1244</v>
      </c>
      <c r="B317" s="239" t="s">
        <v>1251</v>
      </c>
      <c r="C317" s="239" t="s">
        <v>1252</v>
      </c>
      <c r="D317" s="239" t="s">
        <v>1261</v>
      </c>
      <c r="E317" s="239" t="s">
        <v>222</v>
      </c>
      <c r="F317" s="239" t="s">
        <v>915</v>
      </c>
      <c r="G317" s="239" t="s">
        <v>69</v>
      </c>
      <c r="H317" s="240">
        <v>5900</v>
      </c>
      <c r="I317" s="241">
        <f t="shared" si="22"/>
        <v>5514.0186915887843</v>
      </c>
      <c r="J317" s="242"/>
      <c r="K317" s="243"/>
      <c r="L317" s="242"/>
      <c r="M317" s="244"/>
      <c r="N317" s="239"/>
      <c r="O317" s="245" t="s">
        <v>1247</v>
      </c>
      <c r="P317" s="239"/>
      <c r="Q317" s="245" t="s">
        <v>1247</v>
      </c>
      <c r="R317" s="246" t="s">
        <v>1249</v>
      </c>
      <c r="S317" s="247"/>
      <c r="T317" s="248"/>
      <c r="U317" s="248"/>
      <c r="V317" s="248"/>
      <c r="W317" s="248"/>
    </row>
    <row r="318" spans="1:23" ht="16">
      <c r="A318" s="239" t="s">
        <v>1244</v>
      </c>
      <c r="B318" s="239" t="s">
        <v>1251</v>
      </c>
      <c r="C318" s="239" t="s">
        <v>1252</v>
      </c>
      <c r="D318" s="239" t="s">
        <v>1261</v>
      </c>
      <c r="E318" s="239" t="s">
        <v>223</v>
      </c>
      <c r="F318" s="239" t="s">
        <v>916</v>
      </c>
      <c r="G318" s="239" t="s">
        <v>69</v>
      </c>
      <c r="H318" s="240">
        <v>5900</v>
      </c>
      <c r="I318" s="241">
        <f t="shared" si="22"/>
        <v>5514.0186915887843</v>
      </c>
      <c r="J318" s="242"/>
      <c r="K318" s="243"/>
      <c r="L318" s="242"/>
      <c r="M318" s="244"/>
      <c r="N318" s="239"/>
      <c r="O318" s="245" t="s">
        <v>1247</v>
      </c>
      <c r="P318" s="239"/>
      <c r="Q318" s="245" t="s">
        <v>1247</v>
      </c>
      <c r="R318" s="246" t="s">
        <v>1249</v>
      </c>
      <c r="S318" s="247"/>
      <c r="T318" s="248"/>
      <c r="U318" s="248"/>
      <c r="V318" s="248"/>
      <c r="W318" s="248"/>
    </row>
    <row r="319" spans="1:23" ht="16">
      <c r="A319" s="239" t="s">
        <v>1244</v>
      </c>
      <c r="B319" s="239" t="s">
        <v>1251</v>
      </c>
      <c r="C319" s="239" t="s">
        <v>1252</v>
      </c>
      <c r="D319" s="239" t="s">
        <v>1261</v>
      </c>
      <c r="E319" s="239" t="s">
        <v>224</v>
      </c>
      <c r="F319" s="239" t="s">
        <v>917</v>
      </c>
      <c r="G319" s="239" t="s">
        <v>69</v>
      </c>
      <c r="H319" s="240">
        <v>5900</v>
      </c>
      <c r="I319" s="241">
        <f t="shared" si="22"/>
        <v>5514.0186915887843</v>
      </c>
      <c r="J319" s="242"/>
      <c r="K319" s="243"/>
      <c r="L319" s="242"/>
      <c r="M319" s="244"/>
      <c r="N319" s="239"/>
      <c r="O319" s="245" t="s">
        <v>1247</v>
      </c>
      <c r="P319" s="239"/>
      <c r="Q319" s="245" t="s">
        <v>1247</v>
      </c>
      <c r="R319" s="246" t="s">
        <v>1249</v>
      </c>
      <c r="S319" s="247"/>
      <c r="T319" s="248"/>
      <c r="U319" s="248"/>
      <c r="V319" s="248"/>
      <c r="W319" s="248"/>
    </row>
    <row r="320" spans="1:23" ht="16">
      <c r="A320" s="239" t="s">
        <v>1244</v>
      </c>
      <c r="B320" s="239" t="s">
        <v>1251</v>
      </c>
      <c r="C320" s="239" t="s">
        <v>1252</v>
      </c>
      <c r="D320" s="239" t="s">
        <v>1261</v>
      </c>
      <c r="E320" s="239" t="s">
        <v>225</v>
      </c>
      <c r="F320" s="239" t="s">
        <v>918</v>
      </c>
      <c r="G320" s="239" t="s">
        <v>69</v>
      </c>
      <c r="H320" s="240">
        <v>6500</v>
      </c>
      <c r="I320" s="241">
        <f t="shared" si="22"/>
        <v>6074.7663551401865</v>
      </c>
      <c r="J320" s="242"/>
      <c r="K320" s="243"/>
      <c r="L320" s="242"/>
      <c r="M320" s="244"/>
      <c r="N320" s="239"/>
      <c r="O320" s="245" t="s">
        <v>1247</v>
      </c>
      <c r="P320" s="239"/>
      <c r="Q320" s="245" t="s">
        <v>1247</v>
      </c>
      <c r="R320" s="246" t="s">
        <v>1249</v>
      </c>
      <c r="S320" s="247"/>
      <c r="T320" s="248"/>
      <c r="U320" s="248"/>
      <c r="V320" s="248"/>
      <c r="W320" s="248"/>
    </row>
    <row r="321" spans="1:23" ht="16">
      <c r="A321" s="239" t="s">
        <v>1244</v>
      </c>
      <c r="B321" s="239" t="s">
        <v>1251</v>
      </c>
      <c r="C321" s="239" t="s">
        <v>1252</v>
      </c>
      <c r="D321" s="239" t="s">
        <v>1261</v>
      </c>
      <c r="E321" s="239" t="s">
        <v>226</v>
      </c>
      <c r="F321" s="239" t="s">
        <v>919</v>
      </c>
      <c r="G321" s="239" t="s">
        <v>69</v>
      </c>
      <c r="H321" s="240">
        <v>6500</v>
      </c>
      <c r="I321" s="241">
        <f t="shared" ref="I321:I383" si="23">H321/1.07</f>
        <v>6074.7663551401865</v>
      </c>
      <c r="J321" s="242"/>
      <c r="K321" s="243"/>
      <c r="L321" s="242"/>
      <c r="M321" s="244"/>
      <c r="N321" s="239"/>
      <c r="O321" s="245" t="s">
        <v>1247</v>
      </c>
      <c r="P321" s="239"/>
      <c r="Q321" s="245" t="s">
        <v>1247</v>
      </c>
      <c r="R321" s="246" t="s">
        <v>1249</v>
      </c>
      <c r="S321" s="247"/>
      <c r="T321" s="248"/>
      <c r="U321" s="248"/>
      <c r="V321" s="248"/>
      <c r="W321" s="248"/>
    </row>
    <row r="322" spans="1:23" ht="16">
      <c r="A322" s="239" t="s">
        <v>1244</v>
      </c>
      <c r="B322" s="239" t="s">
        <v>1251</v>
      </c>
      <c r="C322" s="239" t="s">
        <v>1252</v>
      </c>
      <c r="D322" s="239" t="s">
        <v>1261</v>
      </c>
      <c r="E322" s="239" t="s">
        <v>357</v>
      </c>
      <c r="F322" s="239" t="s">
        <v>920</v>
      </c>
      <c r="G322" s="239" t="s">
        <v>69</v>
      </c>
      <c r="H322" s="240">
        <v>2600</v>
      </c>
      <c r="I322" s="241">
        <f t="shared" si="23"/>
        <v>2429.9065420560746</v>
      </c>
      <c r="J322" s="242"/>
      <c r="K322" s="243"/>
      <c r="L322" s="242"/>
      <c r="M322" s="244"/>
      <c r="N322" s="239"/>
      <c r="O322" s="245" t="s">
        <v>1247</v>
      </c>
      <c r="P322" s="239"/>
      <c r="Q322" s="245" t="s">
        <v>1247</v>
      </c>
      <c r="R322" s="246" t="s">
        <v>1249</v>
      </c>
      <c r="S322" s="247"/>
      <c r="T322" s="248"/>
      <c r="U322" s="248"/>
      <c r="V322" s="248"/>
      <c r="W322" s="248"/>
    </row>
    <row r="323" spans="1:23" ht="16">
      <c r="A323" s="239" t="s">
        <v>1244</v>
      </c>
      <c r="B323" s="239" t="s">
        <v>1251</v>
      </c>
      <c r="C323" s="239" t="s">
        <v>1252</v>
      </c>
      <c r="D323" s="239" t="s">
        <v>1261</v>
      </c>
      <c r="E323" s="239" t="s">
        <v>210</v>
      </c>
      <c r="F323" s="239" t="s">
        <v>921</v>
      </c>
      <c r="G323" s="239" t="s">
        <v>69</v>
      </c>
      <c r="H323" s="240">
        <v>4500</v>
      </c>
      <c r="I323" s="241">
        <f t="shared" si="23"/>
        <v>4205.6074766355141</v>
      </c>
      <c r="J323" s="242"/>
      <c r="K323" s="243"/>
      <c r="L323" s="242"/>
      <c r="M323" s="244"/>
      <c r="N323" s="239"/>
      <c r="O323" s="245" t="s">
        <v>1247</v>
      </c>
      <c r="P323" s="239"/>
      <c r="Q323" s="245" t="s">
        <v>1247</v>
      </c>
      <c r="R323" s="246" t="s">
        <v>1249</v>
      </c>
      <c r="S323" s="247"/>
      <c r="T323" s="248"/>
      <c r="U323" s="248"/>
      <c r="V323" s="248"/>
      <c r="W323" s="248"/>
    </row>
    <row r="324" spans="1:23" ht="16">
      <c r="A324" s="239" t="s">
        <v>1244</v>
      </c>
      <c r="B324" s="239" t="s">
        <v>1251</v>
      </c>
      <c r="C324" s="239" t="s">
        <v>1252</v>
      </c>
      <c r="D324" s="239" t="s">
        <v>1261</v>
      </c>
      <c r="E324" s="239" t="s">
        <v>267</v>
      </c>
      <c r="F324" s="239" t="s">
        <v>922</v>
      </c>
      <c r="G324" s="239" t="s">
        <v>69</v>
      </c>
      <c r="H324" s="240">
        <v>4800</v>
      </c>
      <c r="I324" s="241">
        <f t="shared" si="23"/>
        <v>4485.9813084112147</v>
      </c>
      <c r="J324" s="242"/>
      <c r="K324" s="243"/>
      <c r="L324" s="242"/>
      <c r="M324" s="244"/>
      <c r="N324" s="239"/>
      <c r="O324" s="245" t="s">
        <v>1247</v>
      </c>
      <c r="P324" s="239"/>
      <c r="Q324" s="245" t="s">
        <v>1247</v>
      </c>
      <c r="R324" s="246" t="s">
        <v>1249</v>
      </c>
      <c r="S324" s="247"/>
      <c r="T324" s="248"/>
      <c r="U324" s="248"/>
      <c r="V324" s="248"/>
      <c r="W324" s="248"/>
    </row>
    <row r="325" spans="1:23" ht="16">
      <c r="A325" s="239" t="s">
        <v>1244</v>
      </c>
      <c r="B325" s="239" t="s">
        <v>1251</v>
      </c>
      <c r="C325" s="239" t="s">
        <v>1252</v>
      </c>
      <c r="D325" s="239" t="s">
        <v>1261</v>
      </c>
      <c r="E325" s="239" t="s">
        <v>211</v>
      </c>
      <c r="F325" s="239" t="s">
        <v>923</v>
      </c>
      <c r="G325" s="239" t="s">
        <v>69</v>
      </c>
      <c r="H325" s="240">
        <v>4900</v>
      </c>
      <c r="I325" s="241">
        <f t="shared" si="23"/>
        <v>4579.4392523364486</v>
      </c>
      <c r="J325" s="242"/>
      <c r="K325" s="243"/>
      <c r="L325" s="242"/>
      <c r="M325" s="244"/>
      <c r="N325" s="239"/>
      <c r="O325" s="245" t="s">
        <v>1247</v>
      </c>
      <c r="P325" s="239"/>
      <c r="Q325" s="245" t="s">
        <v>1247</v>
      </c>
      <c r="R325" s="246" t="s">
        <v>1249</v>
      </c>
      <c r="S325" s="247"/>
      <c r="T325" s="248"/>
      <c r="U325" s="248"/>
      <c r="V325" s="248"/>
      <c r="W325" s="248"/>
    </row>
    <row r="326" spans="1:23" ht="16">
      <c r="A326" s="239" t="s">
        <v>1244</v>
      </c>
      <c r="B326" s="239" t="s">
        <v>1251</v>
      </c>
      <c r="C326" s="239" t="s">
        <v>1252</v>
      </c>
      <c r="D326" s="239" t="s">
        <v>1261</v>
      </c>
      <c r="E326" s="239" t="s">
        <v>430</v>
      </c>
      <c r="F326" s="239" t="s">
        <v>429</v>
      </c>
      <c r="G326" s="239" t="s">
        <v>69</v>
      </c>
      <c r="H326" s="240">
        <v>5500</v>
      </c>
      <c r="I326" s="241">
        <f t="shared" si="23"/>
        <v>5140.1869158878499</v>
      </c>
      <c r="J326" s="242"/>
      <c r="K326" s="243"/>
      <c r="L326" s="242"/>
      <c r="M326" s="244"/>
      <c r="N326" s="239"/>
      <c r="O326" s="245" t="s">
        <v>1247</v>
      </c>
      <c r="P326" s="239"/>
      <c r="Q326" s="245" t="s">
        <v>1247</v>
      </c>
      <c r="R326" s="246" t="s">
        <v>1249</v>
      </c>
      <c r="S326" s="247"/>
      <c r="T326" s="248"/>
      <c r="U326" s="248"/>
      <c r="V326" s="248"/>
      <c r="W326" s="248"/>
    </row>
    <row r="327" spans="1:23" ht="16">
      <c r="A327" s="239" t="s">
        <v>1244</v>
      </c>
      <c r="B327" s="239" t="s">
        <v>1251</v>
      </c>
      <c r="C327" s="239" t="s">
        <v>1252</v>
      </c>
      <c r="D327" s="239" t="s">
        <v>1261</v>
      </c>
      <c r="E327" s="239" t="s">
        <v>212</v>
      </c>
      <c r="F327" s="239" t="s">
        <v>924</v>
      </c>
      <c r="G327" s="239" t="s">
        <v>69</v>
      </c>
      <c r="H327" s="240">
        <v>5900</v>
      </c>
      <c r="I327" s="241">
        <f t="shared" si="23"/>
        <v>5514.0186915887843</v>
      </c>
      <c r="J327" s="242"/>
      <c r="K327" s="243"/>
      <c r="L327" s="242"/>
      <c r="M327" s="244"/>
      <c r="N327" s="239"/>
      <c r="O327" s="245" t="s">
        <v>1247</v>
      </c>
      <c r="P327" s="239"/>
      <c r="Q327" s="245" t="s">
        <v>1247</v>
      </c>
      <c r="R327" s="246" t="s">
        <v>1249</v>
      </c>
      <c r="S327" s="247"/>
      <c r="T327" s="248"/>
      <c r="U327" s="248"/>
      <c r="V327" s="248"/>
      <c r="W327" s="248"/>
    </row>
    <row r="328" spans="1:23" ht="16">
      <c r="A328" s="239" t="s">
        <v>1244</v>
      </c>
      <c r="B328" s="239" t="s">
        <v>1251</v>
      </c>
      <c r="C328" s="239" t="s">
        <v>1252</v>
      </c>
      <c r="D328" s="239" t="s">
        <v>1261</v>
      </c>
      <c r="E328" s="239" t="s">
        <v>213</v>
      </c>
      <c r="F328" s="239" t="s">
        <v>925</v>
      </c>
      <c r="G328" s="239" t="s">
        <v>69</v>
      </c>
      <c r="H328" s="240">
        <v>6200</v>
      </c>
      <c r="I328" s="241">
        <f t="shared" si="23"/>
        <v>5794.3925233644859</v>
      </c>
      <c r="J328" s="242"/>
      <c r="K328" s="243"/>
      <c r="L328" s="242"/>
      <c r="M328" s="244"/>
      <c r="N328" s="239"/>
      <c r="O328" s="245" t="s">
        <v>1247</v>
      </c>
      <c r="P328" s="239"/>
      <c r="Q328" s="245" t="s">
        <v>1247</v>
      </c>
      <c r="R328" s="246" t="s">
        <v>1249</v>
      </c>
      <c r="S328" s="247"/>
      <c r="T328" s="248"/>
      <c r="U328" s="248"/>
      <c r="V328" s="248"/>
      <c r="W328" s="248"/>
    </row>
    <row r="329" spans="1:23" ht="16">
      <c r="A329" s="239" t="s">
        <v>1244</v>
      </c>
      <c r="B329" s="239" t="s">
        <v>1251</v>
      </c>
      <c r="C329" s="239" t="s">
        <v>1252</v>
      </c>
      <c r="D329" s="239" t="s">
        <v>1261</v>
      </c>
      <c r="E329" s="239" t="s">
        <v>355</v>
      </c>
      <c r="F329" s="239" t="s">
        <v>926</v>
      </c>
      <c r="G329" s="239" t="s">
        <v>69</v>
      </c>
      <c r="H329" s="240">
        <v>8200</v>
      </c>
      <c r="I329" s="241">
        <f t="shared" si="23"/>
        <v>7663.5514018691583</v>
      </c>
      <c r="J329" s="242"/>
      <c r="K329" s="243"/>
      <c r="L329" s="242"/>
      <c r="M329" s="244"/>
      <c r="N329" s="239"/>
      <c r="O329" s="245" t="s">
        <v>1247</v>
      </c>
      <c r="P329" s="239"/>
      <c r="Q329" s="245" t="s">
        <v>1247</v>
      </c>
      <c r="R329" s="246" t="s">
        <v>1249</v>
      </c>
      <c r="S329" s="247"/>
      <c r="T329" s="248"/>
      <c r="U329" s="248"/>
      <c r="V329" s="248"/>
      <c r="W329" s="248"/>
    </row>
    <row r="330" spans="1:23" ht="16">
      <c r="A330" s="239" t="s">
        <v>1244</v>
      </c>
      <c r="B330" s="239" t="s">
        <v>1251</v>
      </c>
      <c r="C330" s="239" t="s">
        <v>1252</v>
      </c>
      <c r="D330" s="239" t="s">
        <v>1261</v>
      </c>
      <c r="E330" s="239" t="s">
        <v>214</v>
      </c>
      <c r="F330" s="239" t="s">
        <v>927</v>
      </c>
      <c r="G330" s="239" t="s">
        <v>69</v>
      </c>
      <c r="H330" s="240">
        <v>6500</v>
      </c>
      <c r="I330" s="241">
        <f t="shared" si="23"/>
        <v>6074.7663551401865</v>
      </c>
      <c r="J330" s="242"/>
      <c r="K330" s="243"/>
      <c r="L330" s="242"/>
      <c r="M330" s="244"/>
      <c r="N330" s="239"/>
      <c r="O330" s="245" t="s">
        <v>1247</v>
      </c>
      <c r="P330" s="239"/>
      <c r="Q330" s="245" t="s">
        <v>1247</v>
      </c>
      <c r="R330" s="246" t="s">
        <v>1249</v>
      </c>
      <c r="S330" s="247"/>
      <c r="T330" s="248"/>
      <c r="U330" s="248"/>
      <c r="V330" s="248"/>
      <c r="W330" s="248"/>
    </row>
    <row r="331" spans="1:23" ht="16">
      <c r="A331" s="239" t="s">
        <v>1244</v>
      </c>
      <c r="B331" s="239" t="s">
        <v>1251</v>
      </c>
      <c r="C331" s="239" t="s">
        <v>1252</v>
      </c>
      <c r="D331" s="239" t="s">
        <v>1261</v>
      </c>
      <c r="E331" s="239" t="s">
        <v>215</v>
      </c>
      <c r="F331" s="239" t="s">
        <v>928</v>
      </c>
      <c r="G331" s="239" t="s">
        <v>69</v>
      </c>
      <c r="H331" s="240">
        <v>8500</v>
      </c>
      <c r="I331" s="241">
        <f t="shared" si="23"/>
        <v>7943.925233644859</v>
      </c>
      <c r="J331" s="242"/>
      <c r="K331" s="243"/>
      <c r="L331" s="242"/>
      <c r="M331" s="244"/>
      <c r="N331" s="239"/>
      <c r="O331" s="245" t="s">
        <v>1247</v>
      </c>
      <c r="P331" s="239"/>
      <c r="Q331" s="245" t="s">
        <v>1247</v>
      </c>
      <c r="R331" s="246" t="s">
        <v>1249</v>
      </c>
      <c r="S331" s="247"/>
      <c r="T331" s="248"/>
      <c r="U331" s="248"/>
      <c r="V331" s="248"/>
      <c r="W331" s="248"/>
    </row>
    <row r="332" spans="1:23" ht="16">
      <c r="A332" s="239" t="s">
        <v>1244</v>
      </c>
      <c r="B332" s="239" t="s">
        <v>1251</v>
      </c>
      <c r="C332" s="239" t="s">
        <v>1252</v>
      </c>
      <c r="D332" s="239" t="s">
        <v>1261</v>
      </c>
      <c r="E332" s="239" t="s">
        <v>776</v>
      </c>
      <c r="F332" s="239" t="s">
        <v>782</v>
      </c>
      <c r="G332" s="239" t="s">
        <v>69</v>
      </c>
      <c r="H332" s="240">
        <v>13900</v>
      </c>
      <c r="I332" s="241">
        <f t="shared" si="23"/>
        <v>12990.654205607476</v>
      </c>
      <c r="J332" s="242"/>
      <c r="K332" s="243"/>
      <c r="L332" s="242"/>
      <c r="M332" s="244"/>
      <c r="N332" s="239"/>
      <c r="O332" s="245" t="s">
        <v>1247</v>
      </c>
      <c r="P332" s="239"/>
      <c r="Q332" s="245" t="s">
        <v>1247</v>
      </c>
      <c r="R332" s="246" t="s">
        <v>1249</v>
      </c>
      <c r="S332" s="247"/>
      <c r="T332" s="248"/>
      <c r="U332" s="248"/>
      <c r="V332" s="248"/>
      <c r="W332" s="248"/>
    </row>
    <row r="333" spans="1:23" ht="16">
      <c r="A333" s="239" t="s">
        <v>1244</v>
      </c>
      <c r="B333" s="239" t="s">
        <v>1251</v>
      </c>
      <c r="C333" s="239" t="s">
        <v>1252</v>
      </c>
      <c r="D333" s="239" t="s">
        <v>1261</v>
      </c>
      <c r="E333" s="239" t="s">
        <v>777</v>
      </c>
      <c r="F333" s="239" t="s">
        <v>783</v>
      </c>
      <c r="G333" s="239" t="s">
        <v>69</v>
      </c>
      <c r="H333" s="240">
        <v>6900</v>
      </c>
      <c r="I333" s="241">
        <f t="shared" si="23"/>
        <v>6448.598130841121</v>
      </c>
      <c r="J333" s="242"/>
      <c r="K333" s="243"/>
      <c r="L333" s="242"/>
      <c r="M333" s="244"/>
      <c r="N333" s="239"/>
      <c r="O333" s="245" t="s">
        <v>1247</v>
      </c>
      <c r="P333" s="239"/>
      <c r="Q333" s="245" t="s">
        <v>1247</v>
      </c>
      <c r="R333" s="246" t="s">
        <v>1249</v>
      </c>
      <c r="S333" s="247"/>
      <c r="T333" s="248"/>
      <c r="U333" s="248"/>
      <c r="V333" s="248"/>
      <c r="W333" s="248"/>
    </row>
    <row r="334" spans="1:23" ht="16">
      <c r="A334" s="239" t="s">
        <v>1244</v>
      </c>
      <c r="B334" s="239" t="s">
        <v>1251</v>
      </c>
      <c r="C334" s="239" t="s">
        <v>1252</v>
      </c>
      <c r="D334" s="239" t="s">
        <v>1261</v>
      </c>
      <c r="E334" s="239" t="s">
        <v>778</v>
      </c>
      <c r="F334" s="239" t="s">
        <v>784</v>
      </c>
      <c r="G334" s="239" t="s">
        <v>69</v>
      </c>
      <c r="H334" s="240">
        <v>6900</v>
      </c>
      <c r="I334" s="241">
        <f t="shared" si="23"/>
        <v>6448.598130841121</v>
      </c>
      <c r="J334" s="242"/>
      <c r="K334" s="243"/>
      <c r="L334" s="242"/>
      <c r="M334" s="244"/>
      <c r="N334" s="239"/>
      <c r="O334" s="245" t="s">
        <v>1247</v>
      </c>
      <c r="P334" s="239"/>
      <c r="Q334" s="245" t="s">
        <v>1247</v>
      </c>
      <c r="R334" s="246" t="s">
        <v>1249</v>
      </c>
      <c r="S334" s="247"/>
      <c r="T334" s="248"/>
      <c r="U334" s="248"/>
      <c r="V334" s="248"/>
      <c r="W334" s="248"/>
    </row>
    <row r="335" spans="1:23" ht="16">
      <c r="A335" s="239" t="s">
        <v>1244</v>
      </c>
      <c r="B335" s="239" t="s">
        <v>1251</v>
      </c>
      <c r="C335" s="239" t="s">
        <v>1252</v>
      </c>
      <c r="D335" s="239" t="s">
        <v>1261</v>
      </c>
      <c r="E335" s="239" t="s">
        <v>353</v>
      </c>
      <c r="F335" s="239" t="s">
        <v>929</v>
      </c>
      <c r="G335" s="239" t="s">
        <v>69</v>
      </c>
      <c r="H335" s="240">
        <v>8500</v>
      </c>
      <c r="I335" s="241">
        <f t="shared" si="23"/>
        <v>7943.925233644859</v>
      </c>
      <c r="J335" s="242"/>
      <c r="K335" s="243"/>
      <c r="L335" s="242"/>
      <c r="M335" s="244"/>
      <c r="N335" s="239"/>
      <c r="O335" s="245" t="s">
        <v>1247</v>
      </c>
      <c r="P335" s="239"/>
      <c r="Q335" s="245" t="s">
        <v>1247</v>
      </c>
      <c r="R335" s="246" t="s">
        <v>1249</v>
      </c>
      <c r="S335" s="247"/>
      <c r="T335" s="248"/>
      <c r="U335" s="248"/>
      <c r="V335" s="248"/>
      <c r="W335" s="248"/>
    </row>
    <row r="336" spans="1:23" ht="16">
      <c r="A336" s="239" t="s">
        <v>1244</v>
      </c>
      <c r="B336" s="239" t="s">
        <v>1251</v>
      </c>
      <c r="C336" s="239" t="s">
        <v>1252</v>
      </c>
      <c r="D336" s="239" t="s">
        <v>1261</v>
      </c>
      <c r="E336" s="239" t="s">
        <v>404</v>
      </c>
      <c r="F336" s="239" t="s">
        <v>930</v>
      </c>
      <c r="G336" s="239" t="s">
        <v>69</v>
      </c>
      <c r="H336" s="240">
        <v>3900</v>
      </c>
      <c r="I336" s="241">
        <f t="shared" si="23"/>
        <v>3644.8598130841119</v>
      </c>
      <c r="J336" s="242"/>
      <c r="K336" s="243"/>
      <c r="L336" s="242"/>
      <c r="M336" s="244"/>
      <c r="N336" s="239"/>
      <c r="O336" s="245" t="s">
        <v>1247</v>
      </c>
      <c r="P336" s="239"/>
      <c r="Q336" s="245" t="s">
        <v>1247</v>
      </c>
      <c r="R336" s="246" t="s">
        <v>1249</v>
      </c>
      <c r="S336" s="247"/>
      <c r="T336" s="248"/>
      <c r="U336" s="248"/>
      <c r="V336" s="248"/>
      <c r="W336" s="248"/>
    </row>
    <row r="337" spans="1:23" ht="16">
      <c r="A337" s="239" t="s">
        <v>1244</v>
      </c>
      <c r="B337" s="239" t="s">
        <v>1251</v>
      </c>
      <c r="C337" s="239" t="s">
        <v>1252</v>
      </c>
      <c r="D337" s="239" t="s">
        <v>1261</v>
      </c>
      <c r="E337" s="239" t="s">
        <v>405</v>
      </c>
      <c r="F337" s="239" t="s">
        <v>931</v>
      </c>
      <c r="G337" s="239" t="s">
        <v>69</v>
      </c>
      <c r="H337" s="240">
        <v>4200</v>
      </c>
      <c r="I337" s="241">
        <f t="shared" si="23"/>
        <v>3925.233644859813</v>
      </c>
      <c r="J337" s="242"/>
      <c r="K337" s="243"/>
      <c r="L337" s="242"/>
      <c r="M337" s="244"/>
      <c r="N337" s="239"/>
      <c r="O337" s="245" t="s">
        <v>1247</v>
      </c>
      <c r="P337" s="239"/>
      <c r="Q337" s="245" t="s">
        <v>1247</v>
      </c>
      <c r="R337" s="246" t="s">
        <v>1249</v>
      </c>
      <c r="S337" s="247"/>
      <c r="T337" s="248"/>
      <c r="U337" s="248"/>
      <c r="V337" s="248"/>
      <c r="W337" s="248"/>
    </row>
    <row r="338" spans="1:23" ht="16">
      <c r="A338" s="239" t="s">
        <v>1244</v>
      </c>
      <c r="B338" s="239" t="s">
        <v>1251</v>
      </c>
      <c r="C338" s="239" t="s">
        <v>1252</v>
      </c>
      <c r="D338" s="239" t="s">
        <v>1261</v>
      </c>
      <c r="E338" s="239" t="s">
        <v>198</v>
      </c>
      <c r="F338" s="239" t="s">
        <v>932</v>
      </c>
      <c r="G338" s="239" t="s">
        <v>69</v>
      </c>
      <c r="H338" s="240">
        <v>10900</v>
      </c>
      <c r="I338" s="241">
        <f t="shared" si="23"/>
        <v>10186.915887850466</v>
      </c>
      <c r="J338" s="242"/>
      <c r="K338" s="243"/>
      <c r="L338" s="242"/>
      <c r="M338" s="244"/>
      <c r="N338" s="239"/>
      <c r="O338" s="245" t="s">
        <v>1247</v>
      </c>
      <c r="P338" s="239"/>
      <c r="Q338" s="245" t="s">
        <v>1247</v>
      </c>
      <c r="R338" s="246" t="s">
        <v>1249</v>
      </c>
      <c r="S338" s="247"/>
      <c r="T338" s="248"/>
      <c r="U338" s="248"/>
      <c r="V338" s="248"/>
      <c r="W338" s="248"/>
    </row>
    <row r="339" spans="1:23" ht="16">
      <c r="A339" s="239" t="s">
        <v>1244</v>
      </c>
      <c r="B339" s="239" t="s">
        <v>1251</v>
      </c>
      <c r="C339" s="239" t="s">
        <v>1252</v>
      </c>
      <c r="D339" s="239" t="s">
        <v>1261</v>
      </c>
      <c r="E339" s="239" t="s">
        <v>199</v>
      </c>
      <c r="F339" s="239" t="s">
        <v>933</v>
      </c>
      <c r="G339" s="239" t="s">
        <v>69</v>
      </c>
      <c r="H339" s="240">
        <v>11900</v>
      </c>
      <c r="I339" s="241">
        <f t="shared" si="23"/>
        <v>11121.495327102803</v>
      </c>
      <c r="J339" s="242"/>
      <c r="K339" s="243"/>
      <c r="L339" s="242"/>
      <c r="M339" s="244"/>
      <c r="N339" s="239"/>
      <c r="O339" s="245" t="s">
        <v>1247</v>
      </c>
      <c r="P339" s="239"/>
      <c r="Q339" s="245" t="s">
        <v>1247</v>
      </c>
      <c r="R339" s="246" t="s">
        <v>1249</v>
      </c>
      <c r="S339" s="247"/>
      <c r="T339" s="248"/>
      <c r="U339" s="248"/>
      <c r="V339" s="248"/>
      <c r="W339" s="248"/>
    </row>
    <row r="340" spans="1:23" ht="16">
      <c r="A340" s="239" t="s">
        <v>1244</v>
      </c>
      <c r="B340" s="239" t="s">
        <v>1251</v>
      </c>
      <c r="C340" s="239" t="s">
        <v>1252</v>
      </c>
      <c r="D340" s="239" t="s">
        <v>1261</v>
      </c>
      <c r="E340" s="239" t="s">
        <v>200</v>
      </c>
      <c r="F340" s="239" t="s">
        <v>934</v>
      </c>
      <c r="G340" s="239" t="s">
        <v>69</v>
      </c>
      <c r="H340" s="240">
        <v>12900</v>
      </c>
      <c r="I340" s="241">
        <f t="shared" si="23"/>
        <v>12056.074766355139</v>
      </c>
      <c r="J340" s="242"/>
      <c r="K340" s="243"/>
      <c r="L340" s="242"/>
      <c r="M340" s="244"/>
      <c r="N340" s="239"/>
      <c r="O340" s="245" t="s">
        <v>1247</v>
      </c>
      <c r="P340" s="239"/>
      <c r="Q340" s="245" t="s">
        <v>1247</v>
      </c>
      <c r="R340" s="246" t="s">
        <v>1249</v>
      </c>
      <c r="S340" s="247"/>
      <c r="T340" s="248"/>
      <c r="U340" s="248"/>
      <c r="V340" s="248"/>
      <c r="W340" s="248"/>
    </row>
    <row r="341" spans="1:23" ht="16">
      <c r="A341" s="239" t="s">
        <v>1244</v>
      </c>
      <c r="B341" s="239" t="s">
        <v>1251</v>
      </c>
      <c r="C341" s="239" t="s">
        <v>1252</v>
      </c>
      <c r="D341" s="239" t="s">
        <v>1261</v>
      </c>
      <c r="E341" s="239" t="s">
        <v>351</v>
      </c>
      <c r="F341" s="239" t="s">
        <v>935</v>
      </c>
      <c r="G341" s="239" t="s">
        <v>69</v>
      </c>
      <c r="H341" s="240">
        <v>26900</v>
      </c>
      <c r="I341" s="241">
        <f t="shared" si="23"/>
        <v>25140.186915887851</v>
      </c>
      <c r="J341" s="242"/>
      <c r="K341" s="243"/>
      <c r="L341" s="242"/>
      <c r="M341" s="244"/>
      <c r="N341" s="239"/>
      <c r="O341" s="245" t="s">
        <v>1247</v>
      </c>
      <c r="P341" s="239"/>
      <c r="Q341" s="245" t="s">
        <v>1247</v>
      </c>
      <c r="R341" s="246" t="s">
        <v>1249</v>
      </c>
      <c r="S341" s="247"/>
      <c r="T341" s="248"/>
      <c r="U341" s="248"/>
      <c r="V341" s="248"/>
      <c r="W341" s="248"/>
    </row>
    <row r="342" spans="1:23" ht="16">
      <c r="A342" s="239" t="s">
        <v>1244</v>
      </c>
      <c r="B342" s="239" t="s">
        <v>1251</v>
      </c>
      <c r="C342" s="239" t="s">
        <v>1252</v>
      </c>
      <c r="D342" s="239" t="s">
        <v>1261</v>
      </c>
      <c r="E342" s="239" t="s">
        <v>352</v>
      </c>
      <c r="F342" s="239" t="s">
        <v>936</v>
      </c>
      <c r="G342" s="239" t="s">
        <v>69</v>
      </c>
      <c r="H342" s="240">
        <v>31500</v>
      </c>
      <c r="I342" s="241">
        <f t="shared" si="23"/>
        <v>29439.252336448597</v>
      </c>
      <c r="J342" s="242"/>
      <c r="K342" s="243"/>
      <c r="L342" s="242"/>
      <c r="M342" s="244"/>
      <c r="N342" s="239"/>
      <c r="O342" s="245" t="s">
        <v>1247</v>
      </c>
      <c r="P342" s="239"/>
      <c r="Q342" s="245" t="s">
        <v>1247</v>
      </c>
      <c r="R342" s="246" t="s">
        <v>1249</v>
      </c>
      <c r="S342" s="247"/>
      <c r="T342" s="248"/>
      <c r="U342" s="248"/>
      <c r="V342" s="248"/>
      <c r="W342" s="248"/>
    </row>
    <row r="343" spans="1:23" ht="16">
      <c r="A343" s="239" t="s">
        <v>1244</v>
      </c>
      <c r="B343" s="239" t="s">
        <v>1251</v>
      </c>
      <c r="C343" s="239" t="s">
        <v>1252</v>
      </c>
      <c r="D343" s="239" t="s">
        <v>1261</v>
      </c>
      <c r="E343" s="239" t="s">
        <v>406</v>
      </c>
      <c r="F343" s="239" t="s">
        <v>937</v>
      </c>
      <c r="G343" s="239" t="s">
        <v>69</v>
      </c>
      <c r="H343" s="240">
        <v>29900</v>
      </c>
      <c r="I343" s="241">
        <f t="shared" si="23"/>
        <v>27943.925233644859</v>
      </c>
      <c r="J343" s="242"/>
      <c r="K343" s="243"/>
      <c r="L343" s="242"/>
      <c r="M343" s="244"/>
      <c r="N343" s="239"/>
      <c r="O343" s="245" t="s">
        <v>1247</v>
      </c>
      <c r="P343" s="239"/>
      <c r="Q343" s="245" t="s">
        <v>1247</v>
      </c>
      <c r="R343" s="246" t="s">
        <v>1249</v>
      </c>
      <c r="S343" s="247"/>
      <c r="T343" s="248"/>
      <c r="U343" s="248"/>
      <c r="V343" s="248"/>
      <c r="W343" s="248"/>
    </row>
    <row r="344" spans="1:23" ht="16">
      <c r="A344" s="239" t="s">
        <v>1244</v>
      </c>
      <c r="B344" s="239" t="s">
        <v>1251</v>
      </c>
      <c r="C344" s="239" t="s">
        <v>1252</v>
      </c>
      <c r="D344" s="239" t="s">
        <v>1261</v>
      </c>
      <c r="E344" s="239" t="s">
        <v>416</v>
      </c>
      <c r="F344" s="239" t="s">
        <v>415</v>
      </c>
      <c r="G344" s="239" t="s">
        <v>69</v>
      </c>
      <c r="H344" s="240">
        <v>6000</v>
      </c>
      <c r="I344" s="241">
        <f t="shared" si="23"/>
        <v>5607.4766355140182</v>
      </c>
      <c r="J344" s="242"/>
      <c r="K344" s="243"/>
      <c r="L344" s="242"/>
      <c r="M344" s="244"/>
      <c r="N344" s="239"/>
      <c r="O344" s="245" t="s">
        <v>1247</v>
      </c>
      <c r="P344" s="239"/>
      <c r="Q344" s="245" t="s">
        <v>1247</v>
      </c>
      <c r="R344" s="246" t="s">
        <v>1249</v>
      </c>
      <c r="S344" s="247"/>
      <c r="T344" s="248"/>
      <c r="U344" s="248"/>
      <c r="V344" s="248"/>
      <c r="W344" s="248"/>
    </row>
    <row r="345" spans="1:23" ht="16">
      <c r="A345" s="239" t="s">
        <v>1244</v>
      </c>
      <c r="B345" s="239" t="s">
        <v>1260</v>
      </c>
      <c r="C345" s="239"/>
      <c r="D345" s="239" t="s">
        <v>1261</v>
      </c>
      <c r="E345" s="239" t="s">
        <v>419</v>
      </c>
      <c r="F345" s="239" t="s">
        <v>417</v>
      </c>
      <c r="G345" s="239" t="s">
        <v>69</v>
      </c>
      <c r="H345" s="240">
        <v>7990</v>
      </c>
      <c r="I345" s="241">
        <f t="shared" si="23"/>
        <v>7467.2897196261674</v>
      </c>
      <c r="J345" s="242"/>
      <c r="K345" s="243"/>
      <c r="L345" s="242"/>
      <c r="M345" s="244"/>
      <c r="N345" s="239"/>
      <c r="O345" s="245" t="s">
        <v>1247</v>
      </c>
      <c r="P345" s="239"/>
      <c r="Q345" s="245" t="s">
        <v>1248</v>
      </c>
      <c r="R345" s="246" t="s">
        <v>1249</v>
      </c>
      <c r="S345" s="247"/>
      <c r="T345" s="248"/>
      <c r="U345" s="248"/>
      <c r="V345" s="248"/>
      <c r="W345" s="248"/>
    </row>
    <row r="346" spans="1:23" ht="16">
      <c r="A346" s="239" t="s">
        <v>1244</v>
      </c>
      <c r="B346" s="239" t="s">
        <v>1260</v>
      </c>
      <c r="C346" s="239"/>
      <c r="D346" s="239" t="s">
        <v>1261</v>
      </c>
      <c r="E346" s="239" t="s">
        <v>949</v>
      </c>
      <c r="F346" s="239" t="s">
        <v>938</v>
      </c>
      <c r="G346" s="239" t="s">
        <v>69</v>
      </c>
      <c r="H346" s="240">
        <v>6525</v>
      </c>
      <c r="I346" s="241">
        <f t="shared" si="23"/>
        <v>6098.130841121495</v>
      </c>
      <c r="J346" s="242"/>
      <c r="K346" s="243"/>
      <c r="L346" s="242"/>
      <c r="M346" s="244"/>
      <c r="N346" s="239"/>
      <c r="O346" s="245" t="s">
        <v>1247</v>
      </c>
      <c r="P346" s="239"/>
      <c r="Q346" s="245" t="s">
        <v>1248</v>
      </c>
      <c r="R346" s="246" t="s">
        <v>1249</v>
      </c>
      <c r="S346" s="247"/>
      <c r="T346" s="248"/>
      <c r="U346" s="248"/>
      <c r="V346" s="248"/>
      <c r="W346" s="248"/>
    </row>
    <row r="347" spans="1:23" ht="16">
      <c r="A347" s="239" t="s">
        <v>1244</v>
      </c>
      <c r="B347" s="239" t="s">
        <v>1260</v>
      </c>
      <c r="C347" s="239"/>
      <c r="D347" s="239" t="s">
        <v>1261</v>
      </c>
      <c r="E347" s="239" t="s">
        <v>420</v>
      </c>
      <c r="F347" s="239" t="s">
        <v>418</v>
      </c>
      <c r="G347" s="239" t="s">
        <v>69</v>
      </c>
      <c r="H347" s="240">
        <v>7000</v>
      </c>
      <c r="I347" s="241">
        <f t="shared" si="23"/>
        <v>6542.0560747663549</v>
      </c>
      <c r="J347" s="242"/>
      <c r="K347" s="243"/>
      <c r="L347" s="242"/>
      <c r="M347" s="244"/>
      <c r="N347" s="239"/>
      <c r="O347" s="245" t="s">
        <v>1247</v>
      </c>
      <c r="P347" s="239"/>
      <c r="Q347" s="245" t="s">
        <v>1248</v>
      </c>
      <c r="R347" s="246" t="s">
        <v>1249</v>
      </c>
      <c r="S347" s="247"/>
      <c r="T347" s="248"/>
      <c r="U347" s="248"/>
      <c r="V347" s="248"/>
      <c r="W347" s="248"/>
    </row>
    <row r="348" spans="1:23" ht="16">
      <c r="A348" s="239" t="s">
        <v>1244</v>
      </c>
      <c r="B348" s="239" t="s">
        <v>1260</v>
      </c>
      <c r="C348" s="239"/>
      <c r="D348" s="239" t="s">
        <v>1261</v>
      </c>
      <c r="E348" s="239" t="s">
        <v>303</v>
      </c>
      <c r="F348" s="239" t="s">
        <v>297</v>
      </c>
      <c r="G348" s="239" t="s">
        <v>69</v>
      </c>
      <c r="H348" s="240">
        <v>2900</v>
      </c>
      <c r="I348" s="241">
        <f t="shared" si="23"/>
        <v>2710.2803738317757</v>
      </c>
      <c r="J348" s="242"/>
      <c r="K348" s="243"/>
      <c r="L348" s="242"/>
      <c r="M348" s="244"/>
      <c r="N348" s="239"/>
      <c r="O348" s="245" t="s">
        <v>1247</v>
      </c>
      <c r="P348" s="239"/>
      <c r="Q348" s="245" t="s">
        <v>1248</v>
      </c>
      <c r="R348" s="246" t="s">
        <v>1249</v>
      </c>
      <c r="S348" s="247"/>
      <c r="T348" s="248"/>
      <c r="U348" s="248"/>
      <c r="V348" s="248"/>
      <c r="W348" s="248"/>
    </row>
    <row r="349" spans="1:23" ht="16">
      <c r="A349" s="239" t="s">
        <v>1244</v>
      </c>
      <c r="B349" s="239" t="s">
        <v>1260</v>
      </c>
      <c r="C349" s="239"/>
      <c r="D349" s="239" t="s">
        <v>1261</v>
      </c>
      <c r="E349" s="239" t="s">
        <v>304</v>
      </c>
      <c r="F349" s="239" t="s">
        <v>298</v>
      </c>
      <c r="G349" s="239" t="s">
        <v>69</v>
      </c>
      <c r="H349" s="240">
        <v>2900</v>
      </c>
      <c r="I349" s="241">
        <f t="shared" si="23"/>
        <v>2710.2803738317757</v>
      </c>
      <c r="J349" s="242"/>
      <c r="K349" s="243"/>
      <c r="L349" s="242"/>
      <c r="M349" s="244"/>
      <c r="N349" s="239"/>
      <c r="O349" s="245" t="s">
        <v>1247</v>
      </c>
      <c r="P349" s="239"/>
      <c r="Q349" s="245" t="s">
        <v>1248</v>
      </c>
      <c r="R349" s="246" t="s">
        <v>1249</v>
      </c>
      <c r="S349" s="247"/>
      <c r="T349" s="248"/>
      <c r="U349" s="248"/>
      <c r="V349" s="248"/>
      <c r="W349" s="248"/>
    </row>
    <row r="350" spans="1:23" ht="16">
      <c r="A350" s="239" t="s">
        <v>1244</v>
      </c>
      <c r="B350" s="239" t="s">
        <v>1260</v>
      </c>
      <c r="C350" s="239"/>
      <c r="D350" s="239" t="s">
        <v>1261</v>
      </c>
      <c r="E350" s="239" t="s">
        <v>305</v>
      </c>
      <c r="F350" s="239" t="s">
        <v>299</v>
      </c>
      <c r="G350" s="239" t="s">
        <v>69</v>
      </c>
      <c r="H350" s="240">
        <v>2900</v>
      </c>
      <c r="I350" s="241">
        <f t="shared" si="23"/>
        <v>2710.2803738317757</v>
      </c>
      <c r="J350" s="242"/>
      <c r="K350" s="243"/>
      <c r="L350" s="242"/>
      <c r="M350" s="244"/>
      <c r="N350" s="239"/>
      <c r="O350" s="245" t="s">
        <v>1247</v>
      </c>
      <c r="P350" s="239"/>
      <c r="Q350" s="245" t="s">
        <v>1248</v>
      </c>
      <c r="R350" s="246" t="s">
        <v>1249</v>
      </c>
      <c r="S350" s="247"/>
      <c r="T350" s="248"/>
      <c r="U350" s="248"/>
      <c r="V350" s="248"/>
      <c r="W350" s="248"/>
    </row>
    <row r="351" spans="1:23" ht="16">
      <c r="A351" s="239" t="s">
        <v>1244</v>
      </c>
      <c r="B351" s="239" t="s">
        <v>1260</v>
      </c>
      <c r="C351" s="239"/>
      <c r="D351" s="239" t="s">
        <v>1261</v>
      </c>
      <c r="E351" s="239" t="s">
        <v>306</v>
      </c>
      <c r="F351" s="239" t="s">
        <v>300</v>
      </c>
      <c r="G351" s="239" t="s">
        <v>69</v>
      </c>
      <c r="H351" s="240">
        <v>3400</v>
      </c>
      <c r="I351" s="241">
        <f t="shared" si="23"/>
        <v>3177.5700934579436</v>
      </c>
      <c r="J351" s="242"/>
      <c r="K351" s="243"/>
      <c r="L351" s="242"/>
      <c r="M351" s="244"/>
      <c r="N351" s="239"/>
      <c r="O351" s="245" t="s">
        <v>1247</v>
      </c>
      <c r="P351" s="239"/>
      <c r="Q351" s="245" t="s">
        <v>1248</v>
      </c>
      <c r="R351" s="246" t="s">
        <v>1249</v>
      </c>
      <c r="S351" s="247"/>
      <c r="T351" s="248"/>
      <c r="U351" s="248"/>
      <c r="V351" s="248"/>
      <c r="W351" s="248"/>
    </row>
    <row r="352" spans="1:23" ht="16">
      <c r="A352" s="239" t="s">
        <v>1244</v>
      </c>
      <c r="B352" s="239" t="s">
        <v>1260</v>
      </c>
      <c r="C352" s="239"/>
      <c r="D352" s="239" t="s">
        <v>1261</v>
      </c>
      <c r="E352" s="239" t="s">
        <v>307</v>
      </c>
      <c r="F352" s="239" t="s">
        <v>301</v>
      </c>
      <c r="G352" s="239" t="s">
        <v>69</v>
      </c>
      <c r="H352" s="240">
        <v>3400</v>
      </c>
      <c r="I352" s="241">
        <f t="shared" si="23"/>
        <v>3177.5700934579436</v>
      </c>
      <c r="J352" s="242"/>
      <c r="K352" s="243"/>
      <c r="L352" s="242"/>
      <c r="M352" s="244"/>
      <c r="N352" s="239"/>
      <c r="O352" s="245" t="s">
        <v>1247</v>
      </c>
      <c r="P352" s="239"/>
      <c r="Q352" s="245" t="s">
        <v>1248</v>
      </c>
      <c r="R352" s="246" t="s">
        <v>1249</v>
      </c>
      <c r="S352" s="247"/>
      <c r="T352" s="248"/>
      <c r="U352" s="248"/>
      <c r="V352" s="248"/>
      <c r="W352" s="248"/>
    </row>
    <row r="353" spans="1:23" ht="16">
      <c r="A353" s="239" t="s">
        <v>1244</v>
      </c>
      <c r="B353" s="239" t="s">
        <v>1260</v>
      </c>
      <c r="C353" s="239"/>
      <c r="D353" s="239" t="s">
        <v>1261</v>
      </c>
      <c r="E353" s="239" t="s">
        <v>308</v>
      </c>
      <c r="F353" s="239" t="s">
        <v>302</v>
      </c>
      <c r="G353" s="239" t="s">
        <v>69</v>
      </c>
      <c r="H353" s="240">
        <v>3400</v>
      </c>
      <c r="I353" s="241">
        <f t="shared" si="23"/>
        <v>3177.5700934579436</v>
      </c>
      <c r="J353" s="242"/>
      <c r="K353" s="243"/>
      <c r="L353" s="242"/>
      <c r="M353" s="244"/>
      <c r="N353" s="239"/>
      <c r="O353" s="245" t="s">
        <v>1247</v>
      </c>
      <c r="P353" s="239"/>
      <c r="Q353" s="245" t="s">
        <v>1248</v>
      </c>
      <c r="R353" s="246" t="s">
        <v>1249</v>
      </c>
      <c r="S353" s="247"/>
      <c r="T353" s="248"/>
      <c r="U353" s="248"/>
      <c r="V353" s="248"/>
      <c r="W353" s="248"/>
    </row>
    <row r="354" spans="1:23" ht="16">
      <c r="A354" s="239" t="s">
        <v>1244</v>
      </c>
      <c r="B354" s="239" t="s">
        <v>1260</v>
      </c>
      <c r="C354" s="239"/>
      <c r="D354" s="239" t="s">
        <v>1261</v>
      </c>
      <c r="E354" s="239" t="s">
        <v>697</v>
      </c>
      <c r="F354" s="239" t="s">
        <v>560</v>
      </c>
      <c r="G354" s="239" t="s">
        <v>69</v>
      </c>
      <c r="H354" s="240">
        <v>215000</v>
      </c>
      <c r="I354" s="241">
        <f t="shared" si="23"/>
        <v>200934.57943925232</v>
      </c>
      <c r="J354" s="242"/>
      <c r="K354" s="243"/>
      <c r="L354" s="242"/>
      <c r="M354" s="244"/>
      <c r="N354" s="239"/>
      <c r="O354" s="245" t="s">
        <v>1247</v>
      </c>
      <c r="P354" s="239"/>
      <c r="Q354" s="245" t="s">
        <v>1248</v>
      </c>
      <c r="R354" s="246" t="s">
        <v>1249</v>
      </c>
      <c r="S354" s="247"/>
      <c r="T354" s="248"/>
      <c r="U354" s="248"/>
      <c r="V354" s="248"/>
      <c r="W354" s="248"/>
    </row>
    <row r="355" spans="1:23" ht="16">
      <c r="A355" s="239" t="s">
        <v>1244</v>
      </c>
      <c r="B355" s="239" t="s">
        <v>1260</v>
      </c>
      <c r="C355" s="239"/>
      <c r="D355" s="239" t="s">
        <v>1261</v>
      </c>
      <c r="E355" s="239" t="s">
        <v>698</v>
      </c>
      <c r="F355" s="239" t="s">
        <v>561</v>
      </c>
      <c r="G355" s="239" t="s">
        <v>69</v>
      </c>
      <c r="H355" s="240">
        <v>220000</v>
      </c>
      <c r="I355" s="241">
        <f t="shared" si="23"/>
        <v>205607.476635514</v>
      </c>
      <c r="J355" s="242"/>
      <c r="K355" s="243"/>
      <c r="L355" s="242"/>
      <c r="M355" s="244"/>
      <c r="N355" s="239"/>
      <c r="O355" s="245" t="s">
        <v>1247</v>
      </c>
      <c r="P355" s="239"/>
      <c r="Q355" s="245" t="s">
        <v>1248</v>
      </c>
      <c r="R355" s="246" t="s">
        <v>1249</v>
      </c>
      <c r="S355" s="247"/>
      <c r="T355" s="248"/>
      <c r="U355" s="248"/>
      <c r="V355" s="248"/>
      <c r="W355" s="248"/>
    </row>
    <row r="356" spans="1:23" ht="16">
      <c r="A356" s="239" t="s">
        <v>1244</v>
      </c>
      <c r="B356" s="239" t="s">
        <v>1260</v>
      </c>
      <c r="C356" s="239"/>
      <c r="D356" s="239" t="s">
        <v>1261</v>
      </c>
      <c r="E356" s="239" t="s">
        <v>699</v>
      </c>
      <c r="F356" s="239" t="s">
        <v>562</v>
      </c>
      <c r="G356" s="239" t="s">
        <v>69</v>
      </c>
      <c r="H356" s="240">
        <v>215250</v>
      </c>
      <c r="I356" s="241">
        <f t="shared" si="23"/>
        <v>201168.22429906542</v>
      </c>
      <c r="J356" s="242"/>
      <c r="K356" s="243"/>
      <c r="L356" s="242"/>
      <c r="M356" s="244"/>
      <c r="N356" s="239"/>
      <c r="O356" s="245" t="s">
        <v>1247</v>
      </c>
      <c r="P356" s="239"/>
      <c r="Q356" s="245" t="s">
        <v>1248</v>
      </c>
      <c r="R356" s="246" t="s">
        <v>1249</v>
      </c>
      <c r="S356" s="247"/>
      <c r="T356" s="248"/>
      <c r="U356" s="248"/>
      <c r="V356" s="248"/>
      <c r="W356" s="248"/>
    </row>
    <row r="357" spans="1:23" ht="16">
      <c r="A357" s="239" t="s">
        <v>1244</v>
      </c>
      <c r="B357" s="239" t="s">
        <v>1260</v>
      </c>
      <c r="C357" s="239"/>
      <c r="D357" s="239" t="s">
        <v>1261</v>
      </c>
      <c r="E357" s="239" t="s">
        <v>700</v>
      </c>
      <c r="F357" s="239" t="s">
        <v>563</v>
      </c>
      <c r="G357" s="239" t="s">
        <v>69</v>
      </c>
      <c r="H357" s="240">
        <v>2390</v>
      </c>
      <c r="I357" s="241">
        <f t="shared" si="23"/>
        <v>2233.6448598130842</v>
      </c>
      <c r="J357" s="242"/>
      <c r="K357" s="243"/>
      <c r="L357" s="242"/>
      <c r="M357" s="244"/>
      <c r="N357" s="239"/>
      <c r="O357" s="245" t="s">
        <v>1247</v>
      </c>
      <c r="P357" s="239"/>
      <c r="Q357" s="245" t="s">
        <v>1248</v>
      </c>
      <c r="R357" s="246" t="s">
        <v>1249</v>
      </c>
      <c r="S357" s="247"/>
      <c r="T357" s="248"/>
      <c r="U357" s="248"/>
      <c r="V357" s="248"/>
      <c r="W357" s="248"/>
    </row>
    <row r="358" spans="1:23" ht="16">
      <c r="A358" s="239" t="s">
        <v>1244</v>
      </c>
      <c r="B358" s="239" t="s">
        <v>1260</v>
      </c>
      <c r="C358" s="239"/>
      <c r="D358" s="239" t="s">
        <v>1261</v>
      </c>
      <c r="E358" s="239" t="s">
        <v>701</v>
      </c>
      <c r="F358" s="239" t="s">
        <v>564</v>
      </c>
      <c r="G358" s="239" t="s">
        <v>69</v>
      </c>
      <c r="H358" s="240">
        <v>2390</v>
      </c>
      <c r="I358" s="241">
        <f t="shared" si="23"/>
        <v>2233.6448598130842</v>
      </c>
      <c r="J358" s="242"/>
      <c r="K358" s="243"/>
      <c r="L358" s="242"/>
      <c r="M358" s="244"/>
      <c r="N358" s="239"/>
      <c r="O358" s="245" t="s">
        <v>1247</v>
      </c>
      <c r="P358" s="239"/>
      <c r="Q358" s="245" t="s">
        <v>1248</v>
      </c>
      <c r="R358" s="246" t="s">
        <v>1249</v>
      </c>
      <c r="S358" s="247"/>
      <c r="T358" s="248"/>
      <c r="U358" s="248"/>
      <c r="V358" s="248"/>
      <c r="W358" s="248"/>
    </row>
    <row r="359" spans="1:23" ht="16">
      <c r="A359" s="239" t="s">
        <v>1244</v>
      </c>
      <c r="B359" s="239" t="s">
        <v>1260</v>
      </c>
      <c r="C359" s="239"/>
      <c r="D359" s="239" t="s">
        <v>1261</v>
      </c>
      <c r="E359" s="239" t="s">
        <v>702</v>
      </c>
      <c r="F359" s="239" t="s">
        <v>565</v>
      </c>
      <c r="G359" s="239" t="s">
        <v>69</v>
      </c>
      <c r="H359" s="240">
        <v>2390</v>
      </c>
      <c r="I359" s="241">
        <f t="shared" si="23"/>
        <v>2233.6448598130842</v>
      </c>
      <c r="J359" s="242"/>
      <c r="K359" s="243"/>
      <c r="L359" s="242"/>
      <c r="M359" s="244"/>
      <c r="N359" s="239"/>
      <c r="O359" s="245" t="s">
        <v>1247</v>
      </c>
      <c r="P359" s="239"/>
      <c r="Q359" s="245" t="s">
        <v>1248</v>
      </c>
      <c r="R359" s="246" t="s">
        <v>1249</v>
      </c>
      <c r="S359" s="247"/>
      <c r="T359" s="248"/>
      <c r="U359" s="248"/>
      <c r="V359" s="248"/>
      <c r="W359" s="248"/>
    </row>
    <row r="360" spans="1:23" ht="16">
      <c r="A360" s="239" t="s">
        <v>1244</v>
      </c>
      <c r="B360" s="239" t="s">
        <v>1260</v>
      </c>
      <c r="C360" s="239"/>
      <c r="D360" s="239" t="s">
        <v>1261</v>
      </c>
      <c r="E360" s="239" t="s">
        <v>703</v>
      </c>
      <c r="F360" s="239" t="s">
        <v>566</v>
      </c>
      <c r="G360" s="239" t="s">
        <v>69</v>
      </c>
      <c r="H360" s="240">
        <v>2390</v>
      </c>
      <c r="I360" s="241">
        <f t="shared" si="23"/>
        <v>2233.6448598130842</v>
      </c>
      <c r="J360" s="242"/>
      <c r="K360" s="243"/>
      <c r="L360" s="242"/>
      <c r="M360" s="244"/>
      <c r="N360" s="239"/>
      <c r="O360" s="245" t="s">
        <v>1247</v>
      </c>
      <c r="P360" s="239"/>
      <c r="Q360" s="245" t="s">
        <v>1248</v>
      </c>
      <c r="R360" s="246" t="s">
        <v>1249</v>
      </c>
      <c r="S360" s="247"/>
      <c r="T360" s="248"/>
      <c r="U360" s="248"/>
      <c r="V360" s="248"/>
      <c r="W360" s="248"/>
    </row>
    <row r="361" spans="1:23" ht="16">
      <c r="A361" s="239" t="s">
        <v>1244</v>
      </c>
      <c r="B361" s="239" t="s">
        <v>1260</v>
      </c>
      <c r="C361" s="239"/>
      <c r="D361" s="239" t="s">
        <v>1261</v>
      </c>
      <c r="E361" s="239" t="s">
        <v>704</v>
      </c>
      <c r="F361" s="239" t="s">
        <v>567</v>
      </c>
      <c r="G361" s="239" t="s">
        <v>69</v>
      </c>
      <c r="H361" s="240">
        <v>2390</v>
      </c>
      <c r="I361" s="241">
        <f t="shared" si="23"/>
        <v>2233.6448598130842</v>
      </c>
      <c r="J361" s="242"/>
      <c r="K361" s="243"/>
      <c r="L361" s="242"/>
      <c r="M361" s="244"/>
      <c r="N361" s="239"/>
      <c r="O361" s="245" t="s">
        <v>1247</v>
      </c>
      <c r="P361" s="239"/>
      <c r="Q361" s="245" t="s">
        <v>1248</v>
      </c>
      <c r="R361" s="246" t="s">
        <v>1249</v>
      </c>
      <c r="S361" s="247"/>
      <c r="T361" s="248"/>
      <c r="U361" s="248"/>
      <c r="V361" s="248"/>
      <c r="W361" s="248"/>
    </row>
    <row r="362" spans="1:23" ht="16">
      <c r="A362" s="239" t="s">
        <v>1244</v>
      </c>
      <c r="B362" s="239" t="s">
        <v>1260</v>
      </c>
      <c r="C362" s="239"/>
      <c r="D362" s="239" t="s">
        <v>1261</v>
      </c>
      <c r="E362" s="239" t="s">
        <v>705</v>
      </c>
      <c r="F362" s="239" t="s">
        <v>568</v>
      </c>
      <c r="G362" s="239" t="s">
        <v>69</v>
      </c>
      <c r="H362" s="240">
        <v>2390</v>
      </c>
      <c r="I362" s="241">
        <f t="shared" si="23"/>
        <v>2233.6448598130842</v>
      </c>
      <c r="J362" s="242"/>
      <c r="K362" s="243"/>
      <c r="L362" s="242"/>
      <c r="M362" s="244"/>
      <c r="N362" s="239"/>
      <c r="O362" s="245" t="s">
        <v>1247</v>
      </c>
      <c r="P362" s="239"/>
      <c r="Q362" s="245" t="s">
        <v>1247</v>
      </c>
      <c r="R362" s="246" t="s">
        <v>1249</v>
      </c>
      <c r="S362" s="247"/>
      <c r="T362" s="248"/>
      <c r="U362" s="248"/>
      <c r="V362" s="248"/>
      <c r="W362" s="248"/>
    </row>
    <row r="363" spans="1:23" ht="16">
      <c r="A363" s="239" t="s">
        <v>1244</v>
      </c>
      <c r="B363" s="239" t="s">
        <v>1260</v>
      </c>
      <c r="C363" s="239"/>
      <c r="D363" s="239" t="s">
        <v>1261</v>
      </c>
      <c r="E363" s="239" t="s">
        <v>706</v>
      </c>
      <c r="F363" s="239" t="s">
        <v>569</v>
      </c>
      <c r="G363" s="239" t="s">
        <v>69</v>
      </c>
      <c r="H363" s="240">
        <v>2590</v>
      </c>
      <c r="I363" s="241">
        <f t="shared" si="23"/>
        <v>2420.5607476635514</v>
      </c>
      <c r="J363" s="242"/>
      <c r="K363" s="243"/>
      <c r="L363" s="242"/>
      <c r="M363" s="244"/>
      <c r="N363" s="239"/>
      <c r="O363" s="245" t="s">
        <v>1247</v>
      </c>
      <c r="P363" s="239"/>
      <c r="Q363" s="245" t="s">
        <v>1247</v>
      </c>
      <c r="R363" s="246" t="s">
        <v>1249</v>
      </c>
      <c r="S363" s="247"/>
      <c r="T363" s="248"/>
      <c r="U363" s="248"/>
      <c r="V363" s="248"/>
      <c r="W363" s="248"/>
    </row>
    <row r="364" spans="1:23" ht="16">
      <c r="A364" s="239" t="s">
        <v>1244</v>
      </c>
      <c r="B364" s="239" t="s">
        <v>1260</v>
      </c>
      <c r="C364" s="239"/>
      <c r="D364" s="239" t="s">
        <v>1261</v>
      </c>
      <c r="E364" s="239" t="s">
        <v>231</v>
      </c>
      <c r="F364" s="239" t="s">
        <v>939</v>
      </c>
      <c r="G364" s="239" t="s">
        <v>69</v>
      </c>
      <c r="H364" s="240">
        <v>289000</v>
      </c>
      <c r="I364" s="241">
        <f t="shared" si="23"/>
        <v>270093.45794392523</v>
      </c>
      <c r="J364" s="242"/>
      <c r="K364" s="243"/>
      <c r="L364" s="242"/>
      <c r="M364" s="244"/>
      <c r="N364" s="239"/>
      <c r="O364" s="245" t="s">
        <v>1247</v>
      </c>
      <c r="P364" s="239"/>
      <c r="Q364" s="245" t="s">
        <v>1247</v>
      </c>
      <c r="R364" s="246" t="s">
        <v>1249</v>
      </c>
      <c r="S364" s="247"/>
      <c r="T364" s="248"/>
      <c r="U364" s="248"/>
      <c r="V364" s="248"/>
      <c r="W364" s="248"/>
    </row>
    <row r="365" spans="1:23" ht="16">
      <c r="A365" s="239" t="s">
        <v>1244</v>
      </c>
      <c r="B365" s="239" t="s">
        <v>1260</v>
      </c>
      <c r="C365" s="239"/>
      <c r="D365" s="239" t="s">
        <v>1261</v>
      </c>
      <c r="E365" s="239" t="s">
        <v>96</v>
      </c>
      <c r="F365" s="239" t="s">
        <v>940</v>
      </c>
      <c r="G365" s="239" t="s">
        <v>69</v>
      </c>
      <c r="H365" s="240">
        <v>10900</v>
      </c>
      <c r="I365" s="241">
        <f t="shared" si="23"/>
        <v>10186.915887850466</v>
      </c>
      <c r="J365" s="242"/>
      <c r="K365" s="243"/>
      <c r="L365" s="242"/>
      <c r="M365" s="244"/>
      <c r="N365" s="239"/>
      <c r="O365" s="245" t="s">
        <v>1247</v>
      </c>
      <c r="P365" s="239"/>
      <c r="Q365" s="245" t="s">
        <v>1247</v>
      </c>
      <c r="R365" s="246" t="s">
        <v>1249</v>
      </c>
      <c r="S365" s="247"/>
      <c r="T365" s="248"/>
      <c r="U365" s="248"/>
      <c r="V365" s="248"/>
      <c r="W365" s="248"/>
    </row>
    <row r="366" spans="1:23" ht="16">
      <c r="A366" s="239" t="s">
        <v>1244</v>
      </c>
      <c r="B366" s="239" t="s">
        <v>1260</v>
      </c>
      <c r="C366" s="239"/>
      <c r="D366" s="239" t="s">
        <v>1261</v>
      </c>
      <c r="E366" s="239" t="s">
        <v>105</v>
      </c>
      <c r="F366" s="239" t="s">
        <v>952</v>
      </c>
      <c r="G366" s="239" t="s">
        <v>70</v>
      </c>
      <c r="H366" s="240">
        <v>41900</v>
      </c>
      <c r="I366" s="241">
        <f t="shared" si="23"/>
        <v>39158.878504672895</v>
      </c>
      <c r="J366" s="242"/>
      <c r="K366" s="243"/>
      <c r="L366" s="242"/>
      <c r="M366" s="244"/>
      <c r="N366" s="239"/>
      <c r="O366" s="245" t="s">
        <v>1247</v>
      </c>
      <c r="P366" s="239"/>
      <c r="Q366" s="245" t="s">
        <v>1247</v>
      </c>
      <c r="R366" s="246" t="s">
        <v>1249</v>
      </c>
      <c r="S366" s="247"/>
      <c r="T366" s="248"/>
      <c r="U366" s="248"/>
      <c r="V366" s="248"/>
      <c r="W366" s="248"/>
    </row>
    <row r="367" spans="1:23" ht="16">
      <c r="A367" s="239" t="s">
        <v>1244</v>
      </c>
      <c r="B367" s="239" t="s">
        <v>1260</v>
      </c>
      <c r="C367" s="239"/>
      <c r="D367" s="239" t="s">
        <v>1261</v>
      </c>
      <c r="E367" s="239" t="s">
        <v>102</v>
      </c>
      <c r="F367" s="239" t="s">
        <v>953</v>
      </c>
      <c r="G367" s="239" t="s">
        <v>70</v>
      </c>
      <c r="H367" s="240">
        <v>27900</v>
      </c>
      <c r="I367" s="241">
        <f t="shared" si="23"/>
        <v>26074.766355140186</v>
      </c>
      <c r="J367" s="242"/>
      <c r="K367" s="243"/>
      <c r="L367" s="242"/>
      <c r="M367" s="244"/>
      <c r="N367" s="239"/>
      <c r="O367" s="245" t="s">
        <v>1247</v>
      </c>
      <c r="P367" s="239"/>
      <c r="Q367" s="245" t="s">
        <v>1247</v>
      </c>
      <c r="R367" s="246" t="s">
        <v>1249</v>
      </c>
      <c r="S367" s="247"/>
      <c r="T367" s="248"/>
      <c r="U367" s="248"/>
      <c r="V367" s="248"/>
      <c r="W367" s="248"/>
    </row>
    <row r="368" spans="1:23" ht="16">
      <c r="A368" s="239" t="s">
        <v>1244</v>
      </c>
      <c r="B368" s="239" t="s">
        <v>1260</v>
      </c>
      <c r="C368" s="239"/>
      <c r="D368" s="239" t="s">
        <v>1261</v>
      </c>
      <c r="E368" s="239" t="s">
        <v>103</v>
      </c>
      <c r="F368" s="239" t="s">
        <v>954</v>
      </c>
      <c r="G368" s="239" t="s">
        <v>70</v>
      </c>
      <c r="H368" s="240">
        <v>49900</v>
      </c>
      <c r="I368" s="241">
        <f t="shared" si="23"/>
        <v>46635.514018691589</v>
      </c>
      <c r="J368" s="242"/>
      <c r="K368" s="243"/>
      <c r="L368" s="242"/>
      <c r="M368" s="244"/>
      <c r="N368" s="239"/>
      <c r="O368" s="245" t="s">
        <v>1247</v>
      </c>
      <c r="P368" s="239"/>
      <c r="Q368" s="245" t="s">
        <v>1247</v>
      </c>
      <c r="R368" s="246" t="s">
        <v>1249</v>
      </c>
      <c r="S368" s="247"/>
      <c r="T368" s="248"/>
      <c r="U368" s="248"/>
      <c r="V368" s="248"/>
      <c r="W368" s="248"/>
    </row>
    <row r="369" spans="1:23" ht="16">
      <c r="A369" s="239" t="s">
        <v>1244</v>
      </c>
      <c r="B369" s="239" t="s">
        <v>1260</v>
      </c>
      <c r="C369" s="239"/>
      <c r="D369" s="239" t="s">
        <v>1261</v>
      </c>
      <c r="E369" s="239" t="s">
        <v>104</v>
      </c>
      <c r="F369" s="239" t="s">
        <v>328</v>
      </c>
      <c r="G369" s="239" t="s">
        <v>70</v>
      </c>
      <c r="H369" s="240">
        <v>17900</v>
      </c>
      <c r="I369" s="241">
        <f t="shared" si="23"/>
        <v>16728.971962616823</v>
      </c>
      <c r="J369" s="242"/>
      <c r="K369" s="243"/>
      <c r="L369" s="242"/>
      <c r="M369" s="244"/>
      <c r="N369" s="239"/>
      <c r="O369" s="245" t="s">
        <v>1247</v>
      </c>
      <c r="P369" s="239"/>
      <c r="Q369" s="245" t="s">
        <v>1247</v>
      </c>
      <c r="R369" s="246" t="s">
        <v>1249</v>
      </c>
      <c r="S369" s="247"/>
      <c r="T369" s="248"/>
      <c r="U369" s="248"/>
      <c r="V369" s="248"/>
      <c r="W369" s="248"/>
    </row>
    <row r="370" spans="1:23" ht="16">
      <c r="A370" s="239" t="s">
        <v>1244</v>
      </c>
      <c r="B370" s="239" t="s">
        <v>1260</v>
      </c>
      <c r="C370" s="239"/>
      <c r="D370" s="239" t="s">
        <v>1261</v>
      </c>
      <c r="E370" s="239" t="s">
        <v>106</v>
      </c>
      <c r="F370" s="239" t="s">
        <v>71</v>
      </c>
      <c r="G370" s="239" t="s">
        <v>70</v>
      </c>
      <c r="H370" s="240">
        <v>81900</v>
      </c>
      <c r="I370" s="241">
        <f t="shared" si="23"/>
        <v>76542.056074766355</v>
      </c>
      <c r="J370" s="242"/>
      <c r="K370" s="243"/>
      <c r="L370" s="242"/>
      <c r="M370" s="244"/>
      <c r="N370" s="239"/>
      <c r="O370" s="245" t="s">
        <v>1247</v>
      </c>
      <c r="P370" s="239"/>
      <c r="Q370" s="245" t="s">
        <v>1247</v>
      </c>
      <c r="R370" s="246" t="s">
        <v>1249</v>
      </c>
      <c r="S370" s="247"/>
      <c r="T370" s="248"/>
      <c r="U370" s="248"/>
      <c r="V370" s="248"/>
      <c r="W370" s="248"/>
    </row>
    <row r="371" spans="1:23" ht="16">
      <c r="A371" s="239" t="s">
        <v>1244</v>
      </c>
      <c r="B371" s="239" t="s">
        <v>1260</v>
      </c>
      <c r="C371" s="239"/>
      <c r="D371" s="239" t="s">
        <v>1261</v>
      </c>
      <c r="E371" s="239" t="s">
        <v>107</v>
      </c>
      <c r="F371" s="239" t="s">
        <v>72</v>
      </c>
      <c r="G371" s="239" t="s">
        <v>70</v>
      </c>
      <c r="H371" s="240">
        <v>105900</v>
      </c>
      <c r="I371" s="241">
        <f t="shared" si="23"/>
        <v>98971.96261682242</v>
      </c>
      <c r="J371" s="242"/>
      <c r="K371" s="243"/>
      <c r="L371" s="242"/>
      <c r="M371" s="244"/>
      <c r="N371" s="239"/>
      <c r="O371" s="245" t="s">
        <v>1247</v>
      </c>
      <c r="P371" s="239"/>
      <c r="Q371" s="245" t="s">
        <v>1247</v>
      </c>
      <c r="R371" s="246" t="s">
        <v>1249</v>
      </c>
      <c r="S371" s="247"/>
      <c r="T371" s="248"/>
      <c r="U371" s="248"/>
      <c r="V371" s="248"/>
      <c r="W371" s="248"/>
    </row>
    <row r="372" spans="1:23" ht="16">
      <c r="A372" s="239" t="s">
        <v>1244</v>
      </c>
      <c r="B372" s="239" t="s">
        <v>1260</v>
      </c>
      <c r="C372" s="239"/>
      <c r="D372" s="239" t="s">
        <v>1261</v>
      </c>
      <c r="E372" s="239" t="s">
        <v>359</v>
      </c>
      <c r="F372" s="239" t="s">
        <v>325</v>
      </c>
      <c r="G372" s="239" t="s">
        <v>70</v>
      </c>
      <c r="H372" s="240">
        <v>105900</v>
      </c>
      <c r="I372" s="241">
        <f t="shared" si="23"/>
        <v>98971.96261682242</v>
      </c>
      <c r="J372" s="242"/>
      <c r="K372" s="243"/>
      <c r="L372" s="242"/>
      <c r="M372" s="244"/>
      <c r="N372" s="239"/>
      <c r="O372" s="245" t="s">
        <v>1247</v>
      </c>
      <c r="P372" s="239"/>
      <c r="Q372" s="245" t="s">
        <v>1247</v>
      </c>
      <c r="R372" s="246" t="s">
        <v>1249</v>
      </c>
      <c r="S372" s="247"/>
      <c r="T372" s="248"/>
      <c r="U372" s="248"/>
      <c r="V372" s="248"/>
      <c r="W372" s="248"/>
    </row>
    <row r="373" spans="1:23" ht="16">
      <c r="A373" s="239" t="s">
        <v>1244</v>
      </c>
      <c r="B373" s="239" t="s">
        <v>1260</v>
      </c>
      <c r="C373" s="239"/>
      <c r="D373" s="239" t="s">
        <v>1261</v>
      </c>
      <c r="E373" s="239" t="s">
        <v>409</v>
      </c>
      <c r="F373" s="239" t="s">
        <v>407</v>
      </c>
      <c r="G373" s="239" t="s">
        <v>70</v>
      </c>
      <c r="H373" s="240">
        <v>48000</v>
      </c>
      <c r="I373" s="241">
        <f t="shared" si="23"/>
        <v>44859.813084112146</v>
      </c>
      <c r="J373" s="242"/>
      <c r="K373" s="243"/>
      <c r="L373" s="242"/>
      <c r="M373" s="244"/>
      <c r="N373" s="239"/>
      <c r="O373" s="245" t="s">
        <v>1247</v>
      </c>
      <c r="P373" s="239"/>
      <c r="Q373" s="245" t="s">
        <v>1247</v>
      </c>
      <c r="R373" s="246" t="s">
        <v>1249</v>
      </c>
      <c r="S373" s="247"/>
      <c r="T373" s="248"/>
      <c r="U373" s="248"/>
      <c r="V373" s="248"/>
      <c r="W373" s="248"/>
    </row>
    <row r="374" spans="1:23" ht="16">
      <c r="A374" s="239" t="s">
        <v>1244</v>
      </c>
      <c r="B374" s="239" t="s">
        <v>1260</v>
      </c>
      <c r="C374" s="239"/>
      <c r="D374" s="239" t="s">
        <v>1261</v>
      </c>
      <c r="E374" s="239" t="s">
        <v>410</v>
      </c>
      <c r="F374" s="239" t="s">
        <v>408</v>
      </c>
      <c r="G374" s="239" t="s">
        <v>70</v>
      </c>
      <c r="H374" s="240">
        <v>42900</v>
      </c>
      <c r="I374" s="241">
        <f t="shared" si="23"/>
        <v>40093.457943925234</v>
      </c>
      <c r="J374" s="242"/>
      <c r="K374" s="243"/>
      <c r="L374" s="242"/>
      <c r="M374" s="244"/>
      <c r="N374" s="239"/>
      <c r="O374" s="245" t="s">
        <v>1247</v>
      </c>
      <c r="P374" s="239"/>
      <c r="Q374" s="245" t="s">
        <v>1247</v>
      </c>
      <c r="R374" s="246" t="s">
        <v>1249</v>
      </c>
      <c r="S374" s="247"/>
      <c r="T374" s="248"/>
      <c r="U374" s="248"/>
      <c r="V374" s="248"/>
      <c r="W374" s="248"/>
    </row>
    <row r="375" spans="1:23" ht="16">
      <c r="A375" s="239" t="s">
        <v>1244</v>
      </c>
      <c r="B375" s="239" t="s">
        <v>1260</v>
      </c>
      <c r="C375" s="239"/>
      <c r="D375" s="239" t="s">
        <v>1261</v>
      </c>
      <c r="E375" s="239" t="s">
        <v>280</v>
      </c>
      <c r="F375" s="239" t="s">
        <v>279</v>
      </c>
      <c r="G375" s="239" t="s">
        <v>70</v>
      </c>
      <c r="H375" s="240">
        <v>10900</v>
      </c>
      <c r="I375" s="241">
        <f t="shared" si="23"/>
        <v>10186.915887850466</v>
      </c>
      <c r="J375" s="242"/>
      <c r="K375" s="243"/>
      <c r="L375" s="242"/>
      <c r="M375" s="244"/>
      <c r="N375" s="239"/>
      <c r="O375" s="245" t="s">
        <v>1247</v>
      </c>
      <c r="P375" s="239"/>
      <c r="Q375" s="245" t="s">
        <v>1247</v>
      </c>
      <c r="R375" s="246" t="s">
        <v>1249</v>
      </c>
      <c r="S375" s="247"/>
      <c r="T375" s="248"/>
      <c r="U375" s="248"/>
      <c r="V375" s="248"/>
      <c r="W375" s="248"/>
    </row>
    <row r="376" spans="1:23" ht="16">
      <c r="A376" s="239" t="s">
        <v>1244</v>
      </c>
      <c r="B376" s="239" t="s">
        <v>1260</v>
      </c>
      <c r="C376" s="239"/>
      <c r="D376" s="239" t="s">
        <v>1261</v>
      </c>
      <c r="E376" s="239" t="s">
        <v>108</v>
      </c>
      <c r="F376" s="239" t="s">
        <v>73</v>
      </c>
      <c r="G376" s="239" t="s">
        <v>70</v>
      </c>
      <c r="H376" s="240">
        <v>17500</v>
      </c>
      <c r="I376" s="241">
        <f t="shared" si="23"/>
        <v>16355.140186915887</v>
      </c>
      <c r="J376" s="242"/>
      <c r="K376" s="243"/>
      <c r="L376" s="242"/>
      <c r="M376" s="244"/>
      <c r="N376" s="239"/>
      <c r="O376" s="245" t="s">
        <v>1247</v>
      </c>
      <c r="P376" s="239"/>
      <c r="Q376" s="245" t="s">
        <v>1247</v>
      </c>
      <c r="R376" s="246" t="s">
        <v>1249</v>
      </c>
      <c r="S376" s="247"/>
      <c r="T376" s="248"/>
      <c r="U376" s="248"/>
      <c r="V376" s="248"/>
      <c r="W376" s="248"/>
    </row>
    <row r="377" spans="1:23" ht="16">
      <c r="A377" s="239" t="s">
        <v>1244</v>
      </c>
      <c r="B377" s="239" t="s">
        <v>1260</v>
      </c>
      <c r="C377" s="239"/>
      <c r="D377" s="239" t="s">
        <v>1261</v>
      </c>
      <c r="E377" s="239" t="s">
        <v>109</v>
      </c>
      <c r="F377" s="239" t="s">
        <v>74</v>
      </c>
      <c r="G377" s="239" t="s">
        <v>70</v>
      </c>
      <c r="H377" s="240">
        <v>12900</v>
      </c>
      <c r="I377" s="241">
        <f t="shared" si="23"/>
        <v>12056.074766355139</v>
      </c>
      <c r="J377" s="242"/>
      <c r="K377" s="243"/>
      <c r="L377" s="242"/>
      <c r="M377" s="244"/>
      <c r="N377" s="239"/>
      <c r="O377" s="245" t="s">
        <v>1247</v>
      </c>
      <c r="P377" s="239"/>
      <c r="Q377" s="245" t="s">
        <v>1247</v>
      </c>
      <c r="R377" s="246" t="s">
        <v>1249</v>
      </c>
      <c r="S377" s="247"/>
      <c r="T377" s="248"/>
      <c r="U377" s="248"/>
      <c r="V377" s="248"/>
      <c r="W377" s="248"/>
    </row>
    <row r="378" spans="1:23" ht="16">
      <c r="A378" s="239" t="s">
        <v>1244</v>
      </c>
      <c r="B378" s="239" t="s">
        <v>1260</v>
      </c>
      <c r="C378" s="239"/>
      <c r="D378" s="239" t="s">
        <v>1261</v>
      </c>
      <c r="E378" s="239" t="s">
        <v>118</v>
      </c>
      <c r="F378" s="239" t="s">
        <v>326</v>
      </c>
      <c r="G378" s="239" t="s">
        <v>70</v>
      </c>
      <c r="H378" s="240">
        <v>21900</v>
      </c>
      <c r="I378" s="241">
        <f t="shared" si="23"/>
        <v>20467.289719626166</v>
      </c>
      <c r="J378" s="242"/>
      <c r="K378" s="243"/>
      <c r="L378" s="242"/>
      <c r="M378" s="244"/>
      <c r="N378" s="239"/>
      <c r="O378" s="245" t="s">
        <v>1247</v>
      </c>
      <c r="P378" s="239"/>
      <c r="Q378" s="245" t="s">
        <v>1247</v>
      </c>
      <c r="R378" s="246" t="s">
        <v>1249</v>
      </c>
      <c r="S378" s="247"/>
      <c r="T378" s="248"/>
      <c r="U378" s="248"/>
      <c r="V378" s="248"/>
      <c r="W378" s="248"/>
    </row>
    <row r="379" spans="1:23" ht="16">
      <c r="A379" s="239" t="s">
        <v>1244</v>
      </c>
      <c r="B379" s="239" t="s">
        <v>1260</v>
      </c>
      <c r="C379" s="239"/>
      <c r="D379" s="239" t="s">
        <v>1261</v>
      </c>
      <c r="E379" s="239" t="s">
        <v>110</v>
      </c>
      <c r="F379" s="239" t="s">
        <v>327</v>
      </c>
      <c r="G379" s="239" t="s">
        <v>70</v>
      </c>
      <c r="H379" s="240">
        <v>34900</v>
      </c>
      <c r="I379" s="241">
        <f t="shared" si="23"/>
        <v>32616.82242990654</v>
      </c>
      <c r="J379" s="242"/>
      <c r="K379" s="243"/>
      <c r="L379" s="242"/>
      <c r="M379" s="244"/>
      <c r="N379" s="239"/>
      <c r="O379" s="245" t="s">
        <v>1247</v>
      </c>
      <c r="P379" s="239"/>
      <c r="Q379" s="245" t="s">
        <v>1247</v>
      </c>
      <c r="R379" s="246" t="s">
        <v>1249</v>
      </c>
      <c r="S379" s="247"/>
      <c r="T379" s="248"/>
      <c r="U379" s="248"/>
      <c r="V379" s="248"/>
      <c r="W379" s="248"/>
    </row>
    <row r="380" spans="1:23" ht="16">
      <c r="A380" s="239" t="s">
        <v>1244</v>
      </c>
      <c r="B380" s="239" t="s">
        <v>1260</v>
      </c>
      <c r="C380" s="239"/>
      <c r="D380" s="239" t="s">
        <v>1261</v>
      </c>
      <c r="E380" s="239" t="s">
        <v>360</v>
      </c>
      <c r="F380" s="239" t="s">
        <v>335</v>
      </c>
      <c r="G380" s="239" t="s">
        <v>70</v>
      </c>
      <c r="H380" s="240">
        <v>43900</v>
      </c>
      <c r="I380" s="241">
        <f t="shared" si="23"/>
        <v>41028.037383177565</v>
      </c>
      <c r="J380" s="242"/>
      <c r="K380" s="243"/>
      <c r="L380" s="242"/>
      <c r="M380" s="244"/>
      <c r="N380" s="239"/>
      <c r="O380" s="245" t="s">
        <v>1247</v>
      </c>
      <c r="P380" s="239"/>
      <c r="Q380" s="245" t="s">
        <v>1247</v>
      </c>
      <c r="R380" s="246" t="s">
        <v>1249</v>
      </c>
      <c r="S380" s="247"/>
      <c r="T380" s="248"/>
      <c r="U380" s="248"/>
      <c r="V380" s="248"/>
      <c r="W380" s="248"/>
    </row>
    <row r="381" spans="1:23" ht="16">
      <c r="A381" s="239" t="s">
        <v>1244</v>
      </c>
      <c r="B381" s="239" t="s">
        <v>1260</v>
      </c>
      <c r="C381" s="239"/>
      <c r="D381" s="239" t="s">
        <v>1261</v>
      </c>
      <c r="E381" s="239" t="s">
        <v>111</v>
      </c>
      <c r="F381" s="239" t="s">
        <v>329</v>
      </c>
      <c r="G381" s="239" t="s">
        <v>70</v>
      </c>
      <c r="H381" s="240">
        <v>9900</v>
      </c>
      <c r="I381" s="241">
        <f t="shared" si="23"/>
        <v>9252.336448598131</v>
      </c>
      <c r="J381" s="242"/>
      <c r="K381" s="243"/>
      <c r="L381" s="242"/>
      <c r="M381" s="244"/>
      <c r="N381" s="239"/>
      <c r="O381" s="245" t="s">
        <v>1247</v>
      </c>
      <c r="P381" s="239"/>
      <c r="Q381" s="245" t="s">
        <v>1247</v>
      </c>
      <c r="R381" s="246" t="s">
        <v>1249</v>
      </c>
      <c r="S381" s="247"/>
      <c r="T381" s="248"/>
      <c r="U381" s="248"/>
      <c r="V381" s="248"/>
      <c r="W381" s="248"/>
    </row>
    <row r="382" spans="1:23" ht="16">
      <c r="A382" s="239" t="s">
        <v>1244</v>
      </c>
      <c r="B382" s="239" t="s">
        <v>1260</v>
      </c>
      <c r="C382" s="239"/>
      <c r="D382" s="239" t="s">
        <v>1261</v>
      </c>
      <c r="E382" s="239" t="s">
        <v>112</v>
      </c>
      <c r="F382" s="239" t="s">
        <v>330</v>
      </c>
      <c r="G382" s="239" t="s">
        <v>70</v>
      </c>
      <c r="H382" s="240">
        <v>14900</v>
      </c>
      <c r="I382" s="241">
        <f t="shared" si="23"/>
        <v>13925.233644859813</v>
      </c>
      <c r="J382" s="242"/>
      <c r="K382" s="243"/>
      <c r="L382" s="242"/>
      <c r="M382" s="244"/>
      <c r="N382" s="239"/>
      <c r="O382" s="245" t="s">
        <v>1247</v>
      </c>
      <c r="P382" s="239"/>
      <c r="Q382" s="245" t="s">
        <v>1247</v>
      </c>
      <c r="R382" s="246" t="s">
        <v>1249</v>
      </c>
      <c r="S382" s="247"/>
      <c r="T382" s="248"/>
      <c r="U382" s="248"/>
      <c r="V382" s="248"/>
      <c r="W382" s="248"/>
    </row>
    <row r="383" spans="1:23" ht="16">
      <c r="A383" s="239" t="s">
        <v>1244</v>
      </c>
      <c r="B383" s="239" t="s">
        <v>1260</v>
      </c>
      <c r="C383" s="239"/>
      <c r="D383" s="239" t="s">
        <v>1261</v>
      </c>
      <c r="E383" s="239" t="s">
        <v>115</v>
      </c>
      <c r="F383" s="239" t="s">
        <v>331</v>
      </c>
      <c r="G383" s="239" t="s">
        <v>70</v>
      </c>
      <c r="H383" s="240">
        <v>11900</v>
      </c>
      <c r="I383" s="241">
        <f t="shared" si="23"/>
        <v>11121.495327102803</v>
      </c>
      <c r="J383" s="242"/>
      <c r="K383" s="243"/>
      <c r="L383" s="242"/>
      <c r="M383" s="244"/>
      <c r="N383" s="239"/>
      <c r="O383" s="245" t="s">
        <v>1247</v>
      </c>
      <c r="P383" s="239"/>
      <c r="Q383" s="245" t="s">
        <v>1247</v>
      </c>
      <c r="R383" s="246" t="s">
        <v>1249</v>
      </c>
      <c r="S383" s="247"/>
      <c r="T383" s="248"/>
      <c r="U383" s="248"/>
      <c r="V383" s="248"/>
      <c r="W383" s="248"/>
    </row>
    <row r="384" spans="1:23" ht="16">
      <c r="A384" s="239" t="s">
        <v>1244</v>
      </c>
      <c r="B384" s="239" t="s">
        <v>1260</v>
      </c>
      <c r="C384" s="239"/>
      <c r="D384" s="239" t="s">
        <v>1261</v>
      </c>
      <c r="E384" s="239" t="s">
        <v>117</v>
      </c>
      <c r="F384" s="239" t="s">
        <v>332</v>
      </c>
      <c r="G384" s="239" t="s">
        <v>70</v>
      </c>
      <c r="H384" s="240">
        <v>11900</v>
      </c>
      <c r="I384" s="241">
        <f t="shared" ref="I384:I444" si="24">H384/1.07</f>
        <v>11121.495327102803</v>
      </c>
      <c r="J384" s="242"/>
      <c r="K384" s="243"/>
      <c r="L384" s="242"/>
      <c r="M384" s="244"/>
      <c r="N384" s="239"/>
      <c r="O384" s="245" t="s">
        <v>1247</v>
      </c>
      <c r="P384" s="239"/>
      <c r="Q384" s="245" t="s">
        <v>1247</v>
      </c>
      <c r="R384" s="246" t="s">
        <v>1249</v>
      </c>
      <c r="S384" s="247"/>
      <c r="T384" s="248"/>
      <c r="U384" s="248"/>
      <c r="V384" s="248"/>
      <c r="W384" s="248"/>
    </row>
    <row r="385" spans="1:23" ht="16">
      <c r="A385" s="239" t="s">
        <v>1244</v>
      </c>
      <c r="B385" s="239" t="s">
        <v>1260</v>
      </c>
      <c r="C385" s="239"/>
      <c r="D385" s="239" t="s">
        <v>1261</v>
      </c>
      <c r="E385" s="239" t="s">
        <v>116</v>
      </c>
      <c r="F385" s="239" t="s">
        <v>333</v>
      </c>
      <c r="G385" s="239" t="s">
        <v>70</v>
      </c>
      <c r="H385" s="240">
        <v>13900</v>
      </c>
      <c r="I385" s="241">
        <f t="shared" si="24"/>
        <v>12990.654205607476</v>
      </c>
      <c r="J385" s="242"/>
      <c r="K385" s="243"/>
      <c r="L385" s="242"/>
      <c r="M385" s="244"/>
      <c r="N385" s="239"/>
      <c r="O385" s="245" t="s">
        <v>1247</v>
      </c>
      <c r="P385" s="239"/>
      <c r="Q385" s="245" t="s">
        <v>1247</v>
      </c>
      <c r="R385" s="246" t="s">
        <v>1249</v>
      </c>
      <c r="S385" s="247"/>
      <c r="T385" s="248"/>
      <c r="U385" s="248"/>
      <c r="V385" s="248"/>
      <c r="W385" s="248"/>
    </row>
    <row r="386" spans="1:23" ht="16">
      <c r="A386" s="239" t="s">
        <v>1244</v>
      </c>
      <c r="B386" s="239" t="s">
        <v>1260</v>
      </c>
      <c r="C386" s="239"/>
      <c r="D386" s="239" t="s">
        <v>1261</v>
      </c>
      <c r="E386" s="239" t="s">
        <v>291</v>
      </c>
      <c r="F386" s="239" t="s">
        <v>288</v>
      </c>
      <c r="G386" s="239" t="s">
        <v>70</v>
      </c>
      <c r="H386" s="240">
        <v>4200</v>
      </c>
      <c r="I386" s="241">
        <f t="shared" si="24"/>
        <v>3925.233644859813</v>
      </c>
      <c r="J386" s="242"/>
      <c r="K386" s="243"/>
      <c r="L386" s="242"/>
      <c r="M386" s="244"/>
      <c r="N386" s="239"/>
      <c r="O386" s="245" t="s">
        <v>1247</v>
      </c>
      <c r="P386" s="239"/>
      <c r="Q386" s="245" t="s">
        <v>1247</v>
      </c>
      <c r="R386" s="246" t="s">
        <v>1249</v>
      </c>
      <c r="S386" s="247"/>
      <c r="T386" s="248"/>
      <c r="U386" s="248"/>
      <c r="V386" s="248"/>
      <c r="W386" s="248"/>
    </row>
    <row r="387" spans="1:23" ht="16">
      <c r="A387" s="239" t="s">
        <v>1244</v>
      </c>
      <c r="B387" s="239" t="s">
        <v>1260</v>
      </c>
      <c r="C387" s="239"/>
      <c r="D387" s="239" t="s">
        <v>1261</v>
      </c>
      <c r="E387" s="239" t="s">
        <v>292</v>
      </c>
      <c r="F387" s="239" t="s">
        <v>289</v>
      </c>
      <c r="G387" s="239" t="s">
        <v>70</v>
      </c>
      <c r="H387" s="240">
        <v>4100</v>
      </c>
      <c r="I387" s="241">
        <f t="shared" si="24"/>
        <v>3831.7757009345792</v>
      </c>
      <c r="J387" s="242"/>
      <c r="K387" s="243"/>
      <c r="L387" s="242"/>
      <c r="M387" s="244"/>
      <c r="N387" s="239"/>
      <c r="O387" s="245" t="s">
        <v>1247</v>
      </c>
      <c r="P387" s="239"/>
      <c r="Q387" s="245" t="s">
        <v>1247</v>
      </c>
      <c r="R387" s="246" t="s">
        <v>1249</v>
      </c>
      <c r="S387" s="247"/>
      <c r="T387" s="248"/>
      <c r="U387" s="248"/>
      <c r="V387" s="248"/>
      <c r="W387" s="248"/>
    </row>
    <row r="388" spans="1:23" ht="16">
      <c r="A388" s="239" t="s">
        <v>1244</v>
      </c>
      <c r="B388" s="239" t="s">
        <v>1260</v>
      </c>
      <c r="C388" s="239"/>
      <c r="D388" s="239" t="s">
        <v>1261</v>
      </c>
      <c r="E388" s="239" t="s">
        <v>287</v>
      </c>
      <c r="F388" s="239" t="s">
        <v>290</v>
      </c>
      <c r="G388" s="239" t="s">
        <v>70</v>
      </c>
      <c r="H388" s="240">
        <v>5900</v>
      </c>
      <c r="I388" s="241">
        <f t="shared" si="24"/>
        <v>5514.0186915887843</v>
      </c>
      <c r="J388" s="242"/>
      <c r="K388" s="243"/>
      <c r="L388" s="242"/>
      <c r="M388" s="244"/>
      <c r="N388" s="239"/>
      <c r="O388" s="245" t="s">
        <v>1247</v>
      </c>
      <c r="P388" s="239"/>
      <c r="Q388" s="245" t="s">
        <v>1247</v>
      </c>
      <c r="R388" s="246" t="s">
        <v>1249</v>
      </c>
      <c r="S388" s="247"/>
      <c r="T388" s="248"/>
      <c r="U388" s="248"/>
      <c r="V388" s="248"/>
      <c r="W388" s="248"/>
    </row>
    <row r="389" spans="1:23" ht="16">
      <c r="A389" s="239" t="s">
        <v>1244</v>
      </c>
      <c r="B389" s="239" t="s">
        <v>1260</v>
      </c>
      <c r="C389" s="239"/>
      <c r="D389" s="239" t="s">
        <v>1261</v>
      </c>
      <c r="E389" s="239" t="s">
        <v>119</v>
      </c>
      <c r="F389" s="239" t="s">
        <v>334</v>
      </c>
      <c r="G389" s="239" t="s">
        <v>70</v>
      </c>
      <c r="H389" s="240">
        <v>18900</v>
      </c>
      <c r="I389" s="241">
        <f t="shared" si="24"/>
        <v>17663.551401869157</v>
      </c>
      <c r="J389" s="242"/>
      <c r="K389" s="243"/>
      <c r="L389" s="242"/>
      <c r="M389" s="244"/>
      <c r="N389" s="239"/>
      <c r="O389" s="245" t="s">
        <v>1247</v>
      </c>
      <c r="P389" s="239"/>
      <c r="Q389" s="245" t="s">
        <v>1247</v>
      </c>
      <c r="R389" s="246" t="s">
        <v>1249</v>
      </c>
      <c r="S389" s="247"/>
      <c r="T389" s="248"/>
      <c r="U389" s="248"/>
      <c r="V389" s="248"/>
      <c r="W389" s="248"/>
    </row>
    <row r="390" spans="1:23" ht="16">
      <c r="A390" s="239" t="s">
        <v>1244</v>
      </c>
      <c r="B390" s="239" t="s">
        <v>1260</v>
      </c>
      <c r="C390" s="239"/>
      <c r="D390" s="239" t="s">
        <v>1261</v>
      </c>
      <c r="E390" s="239" t="s">
        <v>361</v>
      </c>
      <c r="F390" s="239" t="s">
        <v>955</v>
      </c>
      <c r="G390" s="239" t="s">
        <v>70</v>
      </c>
      <c r="H390" s="240">
        <v>5500</v>
      </c>
      <c r="I390" s="241">
        <f t="shared" si="24"/>
        <v>5140.1869158878499</v>
      </c>
      <c r="J390" s="242"/>
      <c r="K390" s="243"/>
      <c r="L390" s="242"/>
      <c r="M390" s="244"/>
      <c r="N390" s="239"/>
      <c r="O390" s="245" t="s">
        <v>1247</v>
      </c>
      <c r="P390" s="239"/>
      <c r="Q390" s="245" t="s">
        <v>1247</v>
      </c>
      <c r="R390" s="246" t="s">
        <v>1249</v>
      </c>
      <c r="S390" s="247"/>
      <c r="T390" s="248"/>
      <c r="U390" s="248"/>
      <c r="V390" s="248"/>
      <c r="W390" s="248"/>
    </row>
    <row r="391" spans="1:23" ht="16">
      <c r="A391" s="239" t="s">
        <v>1244</v>
      </c>
      <c r="B391" s="239" t="s">
        <v>1260</v>
      </c>
      <c r="C391" s="239"/>
      <c r="D391" s="239" t="s">
        <v>1261</v>
      </c>
      <c r="E391" s="239" t="s">
        <v>362</v>
      </c>
      <c r="F391" s="239" t="s">
        <v>956</v>
      </c>
      <c r="G391" s="239" t="s">
        <v>70</v>
      </c>
      <c r="H391" s="240">
        <v>8500</v>
      </c>
      <c r="I391" s="241">
        <f t="shared" si="24"/>
        <v>7943.925233644859</v>
      </c>
      <c r="J391" s="242"/>
      <c r="K391" s="243"/>
      <c r="L391" s="242"/>
      <c r="M391" s="244"/>
      <c r="N391" s="239"/>
      <c r="O391" s="245" t="s">
        <v>1247</v>
      </c>
      <c r="P391" s="239"/>
      <c r="Q391" s="245" t="s">
        <v>1247</v>
      </c>
      <c r="R391" s="246" t="s">
        <v>1249</v>
      </c>
      <c r="S391" s="247"/>
      <c r="T391" s="248"/>
      <c r="U391" s="248"/>
      <c r="V391" s="248"/>
      <c r="W391" s="248"/>
    </row>
    <row r="392" spans="1:23" ht="16">
      <c r="A392" s="239" t="s">
        <v>1244</v>
      </c>
      <c r="B392" s="239" t="s">
        <v>1260</v>
      </c>
      <c r="C392" s="239"/>
      <c r="D392" s="239" t="s">
        <v>1261</v>
      </c>
      <c r="E392" s="239" t="s">
        <v>113</v>
      </c>
      <c r="F392" s="239" t="s">
        <v>87</v>
      </c>
      <c r="G392" s="239" t="s">
        <v>70</v>
      </c>
      <c r="H392" s="240">
        <v>9000</v>
      </c>
      <c r="I392" s="241">
        <f t="shared" si="24"/>
        <v>8411.2149532710282</v>
      </c>
      <c r="J392" s="242"/>
      <c r="K392" s="243"/>
      <c r="L392" s="242"/>
      <c r="M392" s="244"/>
      <c r="N392" s="239"/>
      <c r="O392" s="245" t="s">
        <v>1247</v>
      </c>
      <c r="P392" s="239"/>
      <c r="Q392" s="245" t="s">
        <v>1247</v>
      </c>
      <c r="R392" s="246" t="s">
        <v>1249</v>
      </c>
      <c r="S392" s="247"/>
      <c r="T392" s="248"/>
      <c r="U392" s="248"/>
      <c r="V392" s="248"/>
      <c r="W392" s="248"/>
    </row>
    <row r="393" spans="1:23" ht="16">
      <c r="A393" s="239" t="s">
        <v>1244</v>
      </c>
      <c r="B393" s="239" t="s">
        <v>1260</v>
      </c>
      <c r="C393" s="239"/>
      <c r="D393" s="239" t="s">
        <v>1261</v>
      </c>
      <c r="E393" s="239" t="s">
        <v>114</v>
      </c>
      <c r="F393" s="239" t="s">
        <v>957</v>
      </c>
      <c r="G393" s="239" t="s">
        <v>70</v>
      </c>
      <c r="H393" s="240">
        <v>7900</v>
      </c>
      <c r="I393" s="241">
        <f t="shared" si="24"/>
        <v>7383.1775700934577</v>
      </c>
      <c r="J393" s="242"/>
      <c r="K393" s="243"/>
      <c r="L393" s="242"/>
      <c r="M393" s="244"/>
      <c r="N393" s="239"/>
      <c r="O393" s="245" t="s">
        <v>1247</v>
      </c>
      <c r="P393" s="239"/>
      <c r="Q393" s="245" t="s">
        <v>1247</v>
      </c>
      <c r="R393" s="246" t="s">
        <v>1249</v>
      </c>
      <c r="S393" s="247"/>
      <c r="T393" s="248"/>
      <c r="U393" s="248"/>
      <c r="V393" s="248"/>
      <c r="W393" s="248"/>
    </row>
    <row r="394" spans="1:23" ht="16">
      <c r="A394" s="239" t="s">
        <v>1244</v>
      </c>
      <c r="B394" s="239" t="s">
        <v>1260</v>
      </c>
      <c r="C394" s="239"/>
      <c r="D394" s="239" t="s">
        <v>1261</v>
      </c>
      <c r="E394" s="239" t="s">
        <v>629</v>
      </c>
      <c r="F394" s="239" t="s">
        <v>1162</v>
      </c>
      <c r="G394" s="239" t="s">
        <v>75</v>
      </c>
      <c r="H394" s="240">
        <v>12500</v>
      </c>
      <c r="I394" s="241">
        <f t="shared" si="24"/>
        <v>11682.242990654206</v>
      </c>
      <c r="J394" s="242"/>
      <c r="K394" s="243"/>
      <c r="L394" s="242"/>
      <c r="M394" s="244"/>
      <c r="N394" s="239"/>
      <c r="O394" s="245" t="s">
        <v>1247</v>
      </c>
      <c r="P394" s="239"/>
      <c r="Q394" s="245" t="s">
        <v>1247</v>
      </c>
      <c r="R394" s="246" t="s">
        <v>1249</v>
      </c>
      <c r="S394" s="247"/>
      <c r="T394" s="248"/>
      <c r="U394" s="248"/>
      <c r="V394" s="248"/>
      <c r="W394" s="248"/>
    </row>
    <row r="395" spans="1:23" ht="16">
      <c r="A395" s="239" t="s">
        <v>1244</v>
      </c>
      <c r="B395" s="239" t="s">
        <v>1260</v>
      </c>
      <c r="C395" s="239"/>
      <c r="D395" s="239" t="s">
        <v>1261</v>
      </c>
      <c r="E395" s="239" t="s">
        <v>629</v>
      </c>
      <c r="F395" s="239" t="s">
        <v>626</v>
      </c>
      <c r="G395" s="239" t="s">
        <v>75</v>
      </c>
      <c r="H395" s="240">
        <v>12500</v>
      </c>
      <c r="I395" s="241">
        <f t="shared" si="24"/>
        <v>11682.242990654206</v>
      </c>
      <c r="J395" s="242"/>
      <c r="K395" s="243"/>
      <c r="L395" s="242"/>
      <c r="M395" s="244"/>
      <c r="N395" s="239"/>
      <c r="O395" s="245" t="s">
        <v>1247</v>
      </c>
      <c r="P395" s="239"/>
      <c r="Q395" s="245" t="s">
        <v>1247</v>
      </c>
      <c r="R395" s="246" t="s">
        <v>1249</v>
      </c>
      <c r="S395" s="247"/>
      <c r="T395" s="248"/>
      <c r="U395" s="248"/>
      <c r="V395" s="248"/>
      <c r="W395" s="248"/>
    </row>
    <row r="396" spans="1:23" ht="16">
      <c r="A396" s="239" t="s">
        <v>1244</v>
      </c>
      <c r="B396" s="239" t="s">
        <v>1260</v>
      </c>
      <c r="C396" s="239"/>
      <c r="D396" s="239" t="s">
        <v>1261</v>
      </c>
      <c r="E396" s="239" t="s">
        <v>630</v>
      </c>
      <c r="F396" s="239" t="s">
        <v>627</v>
      </c>
      <c r="G396" s="239" t="s">
        <v>75</v>
      </c>
      <c r="H396" s="240">
        <v>12900</v>
      </c>
      <c r="I396" s="241">
        <f t="shared" si="24"/>
        <v>12056.074766355139</v>
      </c>
      <c r="J396" s="242"/>
      <c r="K396" s="243"/>
      <c r="L396" s="242"/>
      <c r="M396" s="244"/>
      <c r="N396" s="239"/>
      <c r="O396" s="245" t="s">
        <v>1247</v>
      </c>
      <c r="P396" s="239"/>
      <c r="Q396" s="245" t="s">
        <v>1247</v>
      </c>
      <c r="R396" s="246" t="s">
        <v>1249</v>
      </c>
      <c r="S396" s="247"/>
      <c r="T396" s="248"/>
      <c r="U396" s="248"/>
      <c r="V396" s="248"/>
      <c r="W396" s="248"/>
    </row>
    <row r="397" spans="1:23" ht="16">
      <c r="A397" s="239" t="s">
        <v>1244</v>
      </c>
      <c r="B397" s="239" t="s">
        <v>1260</v>
      </c>
      <c r="C397" s="239"/>
      <c r="D397" s="239" t="s">
        <v>1261</v>
      </c>
      <c r="E397" s="239" t="s">
        <v>1146</v>
      </c>
      <c r="F397" s="239" t="s">
        <v>1145</v>
      </c>
      <c r="G397" s="239" t="s">
        <v>75</v>
      </c>
      <c r="H397" s="240">
        <v>16900</v>
      </c>
      <c r="I397" s="241">
        <f t="shared" si="24"/>
        <v>15794.392523364486</v>
      </c>
      <c r="J397" s="242"/>
      <c r="K397" s="243"/>
      <c r="L397" s="242"/>
      <c r="M397" s="244"/>
      <c r="N397" s="239"/>
      <c r="O397" s="245" t="s">
        <v>1247</v>
      </c>
      <c r="P397" s="239"/>
      <c r="Q397" s="245" t="s">
        <v>1247</v>
      </c>
      <c r="R397" s="246" t="s">
        <v>1249</v>
      </c>
      <c r="S397" s="247"/>
      <c r="T397" s="248"/>
      <c r="U397" s="248"/>
      <c r="V397" s="248"/>
      <c r="W397" s="248"/>
    </row>
    <row r="398" spans="1:23" ht="16">
      <c r="A398" s="239" t="s">
        <v>1244</v>
      </c>
      <c r="B398" s="239" t="s">
        <v>1260</v>
      </c>
      <c r="C398" s="239"/>
      <c r="D398" s="239" t="s">
        <v>1261</v>
      </c>
      <c r="E398" s="239" t="s">
        <v>631</v>
      </c>
      <c r="F398" s="239" t="s">
        <v>628</v>
      </c>
      <c r="G398" s="239" t="s">
        <v>75</v>
      </c>
      <c r="H398" s="240">
        <v>16900</v>
      </c>
      <c r="I398" s="241">
        <f t="shared" si="24"/>
        <v>15794.392523364486</v>
      </c>
      <c r="J398" s="242"/>
      <c r="K398" s="243"/>
      <c r="L398" s="242"/>
      <c r="M398" s="244"/>
      <c r="N398" s="239"/>
      <c r="O398" s="245" t="s">
        <v>1247</v>
      </c>
      <c r="P398" s="239"/>
      <c r="Q398" s="245" t="s">
        <v>1247</v>
      </c>
      <c r="R398" s="246" t="s">
        <v>1249</v>
      </c>
      <c r="S398" s="247"/>
      <c r="T398" s="248"/>
      <c r="U398" s="248"/>
      <c r="V398" s="248"/>
      <c r="W398" s="248"/>
    </row>
    <row r="399" spans="1:23" ht="16">
      <c r="A399" s="239" t="s">
        <v>1244</v>
      </c>
      <c r="B399" s="239" t="s">
        <v>1260</v>
      </c>
      <c r="C399" s="239"/>
      <c r="D399" s="239" t="s">
        <v>1261</v>
      </c>
      <c r="E399" s="239" t="s">
        <v>590</v>
      </c>
      <c r="F399" s="239" t="s">
        <v>588</v>
      </c>
      <c r="G399" s="239" t="s">
        <v>75</v>
      </c>
      <c r="H399" s="240">
        <v>15900</v>
      </c>
      <c r="I399" s="241">
        <f t="shared" si="24"/>
        <v>14859.813084112149</v>
      </c>
      <c r="J399" s="242"/>
      <c r="K399" s="243"/>
      <c r="L399" s="242"/>
      <c r="M399" s="244"/>
      <c r="N399" s="239"/>
      <c r="O399" s="245" t="s">
        <v>1247</v>
      </c>
      <c r="P399" s="239"/>
      <c r="Q399" s="245" t="s">
        <v>1247</v>
      </c>
      <c r="R399" s="246" t="s">
        <v>1249</v>
      </c>
      <c r="S399" s="247"/>
      <c r="T399" s="248"/>
      <c r="U399" s="248"/>
      <c r="V399" s="248"/>
      <c r="W399" s="248"/>
    </row>
    <row r="400" spans="1:23" ht="16">
      <c r="A400" s="239" t="s">
        <v>1244</v>
      </c>
      <c r="B400" s="239" t="s">
        <v>1260</v>
      </c>
      <c r="C400" s="239"/>
      <c r="D400" s="239" t="s">
        <v>1261</v>
      </c>
      <c r="E400" s="239" t="s">
        <v>591</v>
      </c>
      <c r="F400" s="239" t="s">
        <v>589</v>
      </c>
      <c r="G400" s="239" t="s">
        <v>75</v>
      </c>
      <c r="H400" s="240">
        <v>12900</v>
      </c>
      <c r="I400" s="241">
        <f t="shared" si="24"/>
        <v>12056.074766355139</v>
      </c>
      <c r="J400" s="242"/>
      <c r="K400" s="243"/>
      <c r="L400" s="242"/>
      <c r="M400" s="244"/>
      <c r="N400" s="239"/>
      <c r="O400" s="245" t="s">
        <v>1247</v>
      </c>
      <c r="P400" s="239"/>
      <c r="Q400" s="245" t="s">
        <v>1247</v>
      </c>
      <c r="R400" s="246" t="s">
        <v>1249</v>
      </c>
      <c r="S400" s="247"/>
      <c r="T400" s="248"/>
      <c r="U400" s="248"/>
      <c r="V400" s="248"/>
      <c r="W400" s="248"/>
    </row>
    <row r="401" spans="1:23" ht="16">
      <c r="A401" s="239" t="s">
        <v>1244</v>
      </c>
      <c r="B401" s="239" t="s">
        <v>1260</v>
      </c>
      <c r="C401" s="239"/>
      <c r="D401" s="239" t="s">
        <v>1261</v>
      </c>
      <c r="E401" s="239" t="s">
        <v>592</v>
      </c>
      <c r="F401" s="239" t="s">
        <v>584</v>
      </c>
      <c r="G401" s="239" t="s">
        <v>75</v>
      </c>
      <c r="H401" s="240">
        <v>10900</v>
      </c>
      <c r="I401" s="241">
        <f t="shared" si="24"/>
        <v>10186.915887850466</v>
      </c>
      <c r="J401" s="242"/>
      <c r="K401" s="243"/>
      <c r="L401" s="242"/>
      <c r="M401" s="244"/>
      <c r="N401" s="239"/>
      <c r="O401" s="245" t="s">
        <v>1247</v>
      </c>
      <c r="P401" s="239"/>
      <c r="Q401" s="245" t="s">
        <v>1247</v>
      </c>
      <c r="R401" s="246" t="s">
        <v>1249</v>
      </c>
      <c r="S401" s="247"/>
      <c r="T401" s="248"/>
      <c r="U401" s="248"/>
      <c r="V401" s="248"/>
      <c r="W401" s="248"/>
    </row>
    <row r="402" spans="1:23" ht="16">
      <c r="A402" s="239" t="s">
        <v>1244</v>
      </c>
      <c r="B402" s="239" t="s">
        <v>1260</v>
      </c>
      <c r="C402" s="239"/>
      <c r="D402" s="239" t="s">
        <v>1261</v>
      </c>
      <c r="E402" s="239" t="s">
        <v>594</v>
      </c>
      <c r="F402" s="239" t="s">
        <v>958</v>
      </c>
      <c r="G402" s="239" t="s">
        <v>75</v>
      </c>
      <c r="H402" s="240">
        <v>9990</v>
      </c>
      <c r="I402" s="241">
        <f t="shared" si="24"/>
        <v>9336.4485981308408</v>
      </c>
      <c r="J402" s="242"/>
      <c r="K402" s="243"/>
      <c r="L402" s="242"/>
      <c r="M402" s="244"/>
      <c r="N402" s="239"/>
      <c r="O402" s="245" t="s">
        <v>1247</v>
      </c>
      <c r="P402" s="239"/>
      <c r="Q402" s="245" t="s">
        <v>1247</v>
      </c>
      <c r="R402" s="246" t="s">
        <v>1249</v>
      </c>
      <c r="S402" s="247"/>
      <c r="T402" s="248"/>
      <c r="U402" s="248"/>
      <c r="V402" s="248"/>
      <c r="W402" s="248"/>
    </row>
    <row r="403" spans="1:23" ht="16">
      <c r="A403" s="239" t="s">
        <v>1244</v>
      </c>
      <c r="B403" s="239" t="s">
        <v>1260</v>
      </c>
      <c r="C403" s="239"/>
      <c r="D403" s="239" t="s">
        <v>1261</v>
      </c>
      <c r="E403" s="239" t="s">
        <v>595</v>
      </c>
      <c r="F403" s="239" t="s">
        <v>959</v>
      </c>
      <c r="G403" s="239" t="s">
        <v>75</v>
      </c>
      <c r="H403" s="240">
        <v>5590</v>
      </c>
      <c r="I403" s="241">
        <f t="shared" si="24"/>
        <v>5224.2990654205605</v>
      </c>
      <c r="J403" s="242"/>
      <c r="K403" s="243"/>
      <c r="L403" s="242"/>
      <c r="M403" s="244"/>
      <c r="N403" s="239"/>
      <c r="O403" s="245" t="s">
        <v>1247</v>
      </c>
      <c r="P403" s="239"/>
      <c r="Q403" s="245" t="s">
        <v>1247</v>
      </c>
      <c r="R403" s="246" t="s">
        <v>1249</v>
      </c>
      <c r="S403" s="247"/>
      <c r="T403" s="248"/>
      <c r="U403" s="248"/>
      <c r="V403" s="248"/>
      <c r="W403" s="248"/>
    </row>
    <row r="404" spans="1:23" ht="16">
      <c r="A404" s="239" t="s">
        <v>1244</v>
      </c>
      <c r="B404" s="239" t="s">
        <v>1260</v>
      </c>
      <c r="C404" s="239"/>
      <c r="D404" s="239" t="s">
        <v>1261</v>
      </c>
      <c r="E404" s="239" t="s">
        <v>871</v>
      </c>
      <c r="F404" s="239" t="s">
        <v>870</v>
      </c>
      <c r="G404" s="239" t="s">
        <v>75</v>
      </c>
      <c r="H404" s="240">
        <v>8900</v>
      </c>
      <c r="I404" s="241">
        <f t="shared" si="24"/>
        <v>8317.7570093457944</v>
      </c>
      <c r="J404" s="242"/>
      <c r="K404" s="243"/>
      <c r="L404" s="242"/>
      <c r="M404" s="244"/>
      <c r="N404" s="239"/>
      <c r="O404" s="245" t="s">
        <v>1247</v>
      </c>
      <c r="P404" s="239"/>
      <c r="Q404" s="245" t="s">
        <v>1247</v>
      </c>
      <c r="R404" s="246" t="s">
        <v>1249</v>
      </c>
      <c r="S404" s="247"/>
      <c r="T404" s="248"/>
      <c r="U404" s="248"/>
      <c r="V404" s="248"/>
      <c r="W404" s="248"/>
    </row>
    <row r="405" spans="1:23" ht="16">
      <c r="A405" s="239" t="s">
        <v>1244</v>
      </c>
      <c r="B405" s="239" t="s">
        <v>1260</v>
      </c>
      <c r="C405" s="239"/>
      <c r="D405" s="239" t="s">
        <v>1261</v>
      </c>
      <c r="E405" s="239" t="s">
        <v>596</v>
      </c>
      <c r="F405" s="239" t="s">
        <v>960</v>
      </c>
      <c r="G405" s="239" t="s">
        <v>75</v>
      </c>
      <c r="H405" s="240">
        <v>7900</v>
      </c>
      <c r="I405" s="241">
        <f t="shared" si="24"/>
        <v>7383.1775700934577</v>
      </c>
      <c r="J405" s="242"/>
      <c r="K405" s="243"/>
      <c r="L405" s="242"/>
      <c r="M405" s="244"/>
      <c r="N405" s="239"/>
      <c r="O405" s="245" t="s">
        <v>1247</v>
      </c>
      <c r="P405" s="239"/>
      <c r="Q405" s="245" t="s">
        <v>1247</v>
      </c>
      <c r="R405" s="246" t="s">
        <v>1249</v>
      </c>
      <c r="S405" s="247"/>
      <c r="T405" s="248"/>
      <c r="U405" s="248"/>
      <c r="V405" s="248"/>
      <c r="W405" s="248"/>
    </row>
    <row r="406" spans="1:23" ht="16">
      <c r="A406" s="239" t="s">
        <v>1244</v>
      </c>
      <c r="B406" s="239" t="s">
        <v>1260</v>
      </c>
      <c r="C406" s="239"/>
      <c r="D406" s="239" t="s">
        <v>1261</v>
      </c>
      <c r="E406" s="239" t="s">
        <v>597</v>
      </c>
      <c r="F406" s="239" t="s">
        <v>586</v>
      </c>
      <c r="G406" s="239" t="s">
        <v>75</v>
      </c>
      <c r="H406" s="240">
        <v>17900</v>
      </c>
      <c r="I406" s="241">
        <f t="shared" si="24"/>
        <v>16728.971962616823</v>
      </c>
      <c r="J406" s="242"/>
      <c r="K406" s="243"/>
      <c r="L406" s="242"/>
      <c r="M406" s="244"/>
      <c r="N406" s="239"/>
      <c r="O406" s="245" t="s">
        <v>1247</v>
      </c>
      <c r="P406" s="239"/>
      <c r="Q406" s="245" t="s">
        <v>1247</v>
      </c>
      <c r="R406" s="246" t="s">
        <v>1249</v>
      </c>
      <c r="S406" s="247"/>
      <c r="T406" s="248"/>
      <c r="U406" s="248"/>
      <c r="V406" s="248"/>
      <c r="W406" s="248"/>
    </row>
    <row r="407" spans="1:23" ht="16">
      <c r="A407" s="239" t="s">
        <v>1244</v>
      </c>
      <c r="B407" s="239" t="s">
        <v>1260</v>
      </c>
      <c r="C407" s="239"/>
      <c r="D407" s="239" t="s">
        <v>1261</v>
      </c>
      <c r="E407" s="239" t="s">
        <v>598</v>
      </c>
      <c r="F407" s="239" t="s">
        <v>587</v>
      </c>
      <c r="G407" s="239" t="s">
        <v>75</v>
      </c>
      <c r="H407" s="240">
        <v>17500</v>
      </c>
      <c r="I407" s="241">
        <f t="shared" si="24"/>
        <v>16355.140186915887</v>
      </c>
      <c r="J407" s="242"/>
      <c r="K407" s="243"/>
      <c r="L407" s="242"/>
      <c r="M407" s="244"/>
      <c r="N407" s="239"/>
      <c r="O407" s="245" t="s">
        <v>1247</v>
      </c>
      <c r="P407" s="239"/>
      <c r="Q407" s="245" t="s">
        <v>1247</v>
      </c>
      <c r="R407" s="246" t="s">
        <v>1249</v>
      </c>
      <c r="S407" s="247"/>
      <c r="T407" s="248"/>
      <c r="U407" s="248"/>
      <c r="V407" s="248"/>
      <c r="W407" s="248"/>
    </row>
    <row r="408" spans="1:23" ht="16">
      <c r="A408" s="239" t="s">
        <v>1244</v>
      </c>
      <c r="B408" s="239" t="s">
        <v>1260</v>
      </c>
      <c r="C408" s="239"/>
      <c r="D408" s="239" t="s">
        <v>1261</v>
      </c>
      <c r="E408" s="239" t="s">
        <v>414</v>
      </c>
      <c r="F408" s="239" t="s">
        <v>970</v>
      </c>
      <c r="G408" s="239" t="s">
        <v>75</v>
      </c>
      <c r="H408" s="240">
        <v>14900</v>
      </c>
      <c r="I408" s="241">
        <f t="shared" si="24"/>
        <v>13925.233644859813</v>
      </c>
      <c r="J408" s="242"/>
      <c r="K408" s="243"/>
      <c r="L408" s="242"/>
      <c r="M408" s="244"/>
      <c r="N408" s="239"/>
      <c r="O408" s="245" t="s">
        <v>1247</v>
      </c>
      <c r="P408" s="239"/>
      <c r="Q408" s="245" t="s">
        <v>1247</v>
      </c>
      <c r="R408" s="246" t="s">
        <v>1249</v>
      </c>
      <c r="S408" s="247"/>
      <c r="T408" s="248"/>
      <c r="U408" s="248"/>
      <c r="V408" s="248"/>
      <c r="W408" s="248"/>
    </row>
    <row r="409" spans="1:23" ht="16">
      <c r="A409" s="239" t="s">
        <v>1244</v>
      </c>
      <c r="B409" s="239" t="s">
        <v>1260</v>
      </c>
      <c r="C409" s="239"/>
      <c r="D409" s="239" t="s">
        <v>1261</v>
      </c>
      <c r="E409" s="239" t="s">
        <v>413</v>
      </c>
      <c r="F409" s="239" t="s">
        <v>971</v>
      </c>
      <c r="G409" s="239" t="s">
        <v>75</v>
      </c>
      <c r="H409" s="240">
        <v>13500</v>
      </c>
      <c r="I409" s="241">
        <f t="shared" si="24"/>
        <v>12616.82242990654</v>
      </c>
      <c r="J409" s="242"/>
      <c r="K409" s="243"/>
      <c r="L409" s="242"/>
      <c r="M409" s="244"/>
      <c r="N409" s="239"/>
      <c r="O409" s="245" t="s">
        <v>1247</v>
      </c>
      <c r="P409" s="239"/>
      <c r="Q409" s="245" t="s">
        <v>1247</v>
      </c>
      <c r="R409" s="246" t="s">
        <v>1249</v>
      </c>
      <c r="S409" s="247"/>
      <c r="T409" s="248"/>
      <c r="U409" s="248"/>
      <c r="V409" s="248"/>
      <c r="W409" s="248"/>
    </row>
    <row r="410" spans="1:23" ht="16">
      <c r="A410" s="239" t="s">
        <v>1244</v>
      </c>
      <c r="B410" s="239" t="s">
        <v>1260</v>
      </c>
      <c r="C410" s="239"/>
      <c r="D410" s="239" t="s">
        <v>1261</v>
      </c>
      <c r="E410" s="239" t="s">
        <v>412</v>
      </c>
      <c r="F410" s="239" t="s">
        <v>411</v>
      </c>
      <c r="G410" s="239" t="s">
        <v>75</v>
      </c>
      <c r="H410" s="240">
        <v>16900</v>
      </c>
      <c r="I410" s="241">
        <f t="shared" si="24"/>
        <v>15794.392523364486</v>
      </c>
      <c r="J410" s="242"/>
      <c r="K410" s="243"/>
      <c r="L410" s="242"/>
      <c r="M410" s="244"/>
      <c r="N410" s="239"/>
      <c r="O410" s="245" t="s">
        <v>1247</v>
      </c>
      <c r="P410" s="239"/>
      <c r="Q410" s="245" t="s">
        <v>1247</v>
      </c>
      <c r="R410" s="246" t="s">
        <v>1249</v>
      </c>
      <c r="S410" s="247"/>
      <c r="T410" s="248"/>
      <c r="U410" s="248"/>
      <c r="V410" s="248"/>
      <c r="W410" s="248"/>
    </row>
    <row r="411" spans="1:23" ht="16">
      <c r="A411" s="239" t="s">
        <v>1244</v>
      </c>
      <c r="B411" s="239" t="s">
        <v>1260</v>
      </c>
      <c r="C411" s="239"/>
      <c r="D411" s="239" t="s">
        <v>1261</v>
      </c>
      <c r="E411" s="239" t="s">
        <v>367</v>
      </c>
      <c r="F411" s="239" t="s">
        <v>961</v>
      </c>
      <c r="G411" s="239" t="s">
        <v>75</v>
      </c>
      <c r="H411" s="240">
        <v>8990</v>
      </c>
      <c r="I411" s="241">
        <f t="shared" si="24"/>
        <v>8401.8691588785041</v>
      </c>
      <c r="J411" s="242"/>
      <c r="K411" s="243"/>
      <c r="L411" s="242"/>
      <c r="M411" s="244"/>
      <c r="N411" s="239"/>
      <c r="O411" s="245" t="s">
        <v>1247</v>
      </c>
      <c r="P411" s="239"/>
      <c r="Q411" s="245" t="s">
        <v>1247</v>
      </c>
      <c r="R411" s="246" t="s">
        <v>1249</v>
      </c>
      <c r="S411" s="247"/>
      <c r="T411" s="248"/>
      <c r="U411" s="248"/>
      <c r="V411" s="248"/>
      <c r="W411" s="248"/>
    </row>
    <row r="412" spans="1:23" ht="16">
      <c r="A412" s="239" t="s">
        <v>1244</v>
      </c>
      <c r="B412" s="239" t="s">
        <v>1260</v>
      </c>
      <c r="C412" s="239"/>
      <c r="D412" s="239" t="s">
        <v>1261</v>
      </c>
      <c r="E412" s="239" t="s">
        <v>366</v>
      </c>
      <c r="F412" s="239" t="s">
        <v>972</v>
      </c>
      <c r="G412" s="239" t="s">
        <v>75</v>
      </c>
      <c r="H412" s="240">
        <v>9000</v>
      </c>
      <c r="I412" s="241">
        <f t="shared" si="24"/>
        <v>8411.2149532710282</v>
      </c>
      <c r="J412" s="242"/>
      <c r="K412" s="243"/>
      <c r="L412" s="242"/>
      <c r="M412" s="244"/>
      <c r="N412" s="239"/>
      <c r="O412" s="245" t="s">
        <v>1247</v>
      </c>
      <c r="P412" s="239"/>
      <c r="Q412" s="245" t="s">
        <v>1247</v>
      </c>
      <c r="R412" s="246" t="s">
        <v>1249</v>
      </c>
      <c r="S412" s="247"/>
      <c r="T412" s="248"/>
      <c r="U412" s="248"/>
      <c r="V412" s="248"/>
      <c r="W412" s="248"/>
    </row>
    <row r="413" spans="1:23" ht="16">
      <c r="A413" s="239" t="s">
        <v>1244</v>
      </c>
      <c r="B413" s="239" t="s">
        <v>1260</v>
      </c>
      <c r="C413" s="239"/>
      <c r="D413" s="239" t="s">
        <v>1261</v>
      </c>
      <c r="E413" s="239" t="s">
        <v>365</v>
      </c>
      <c r="F413" s="239" t="s">
        <v>973</v>
      </c>
      <c r="G413" s="239" t="s">
        <v>75</v>
      </c>
      <c r="H413" s="240">
        <v>11000</v>
      </c>
      <c r="I413" s="241">
        <f t="shared" si="24"/>
        <v>10280.3738317757</v>
      </c>
      <c r="J413" s="242"/>
      <c r="K413" s="243"/>
      <c r="L413" s="242"/>
      <c r="M413" s="244"/>
      <c r="N413" s="239"/>
      <c r="O413" s="245" t="s">
        <v>1247</v>
      </c>
      <c r="P413" s="239"/>
      <c r="Q413" s="245" t="s">
        <v>1247</v>
      </c>
      <c r="R413" s="246" t="s">
        <v>1249</v>
      </c>
      <c r="S413" s="247"/>
      <c r="T413" s="248"/>
      <c r="U413" s="248"/>
      <c r="V413" s="248"/>
      <c r="W413" s="248"/>
    </row>
    <row r="414" spans="1:23" ht="16">
      <c r="A414" s="239" t="s">
        <v>1244</v>
      </c>
      <c r="B414" s="239" t="s">
        <v>1260</v>
      </c>
      <c r="C414" s="239"/>
      <c r="D414" s="239" t="s">
        <v>1261</v>
      </c>
      <c r="E414" s="239" t="s">
        <v>364</v>
      </c>
      <c r="F414" s="239" t="s">
        <v>337</v>
      </c>
      <c r="G414" s="239" t="s">
        <v>75</v>
      </c>
      <c r="H414" s="240">
        <v>7000</v>
      </c>
      <c r="I414" s="241">
        <f t="shared" si="24"/>
        <v>6542.0560747663549</v>
      </c>
      <c r="J414" s="242"/>
      <c r="K414" s="243"/>
      <c r="L414" s="242"/>
      <c r="M414" s="244"/>
      <c r="N414" s="239"/>
      <c r="O414" s="245" t="s">
        <v>1247</v>
      </c>
      <c r="P414" s="239"/>
      <c r="Q414" s="245" t="s">
        <v>1247</v>
      </c>
      <c r="R414" s="246" t="s">
        <v>1249</v>
      </c>
      <c r="S414" s="247"/>
      <c r="T414" s="248"/>
      <c r="U414" s="248"/>
      <c r="V414" s="248"/>
      <c r="W414" s="248"/>
    </row>
    <row r="415" spans="1:23" ht="16">
      <c r="A415" s="239" t="s">
        <v>1244</v>
      </c>
      <c r="B415" s="239" t="s">
        <v>1260</v>
      </c>
      <c r="C415" s="239"/>
      <c r="D415" s="239" t="s">
        <v>1261</v>
      </c>
      <c r="E415" s="239" t="s">
        <v>363</v>
      </c>
      <c r="F415" s="239" t="s">
        <v>336</v>
      </c>
      <c r="G415" s="239" t="s">
        <v>75</v>
      </c>
      <c r="H415" s="240">
        <v>7900</v>
      </c>
      <c r="I415" s="241">
        <f t="shared" si="24"/>
        <v>7383.1775700934577</v>
      </c>
      <c r="J415" s="242"/>
      <c r="K415" s="243"/>
      <c r="L415" s="242"/>
      <c r="M415" s="244"/>
      <c r="N415" s="239"/>
      <c r="O415" s="245" t="s">
        <v>1247</v>
      </c>
      <c r="P415" s="239"/>
      <c r="Q415" s="245" t="s">
        <v>1247</v>
      </c>
      <c r="R415" s="246" t="s">
        <v>1249</v>
      </c>
      <c r="S415" s="247"/>
      <c r="T415" s="248"/>
      <c r="U415" s="248"/>
      <c r="V415" s="248"/>
      <c r="W415" s="248"/>
    </row>
    <row r="416" spans="1:23" ht="16">
      <c r="A416" s="239" t="s">
        <v>1244</v>
      </c>
      <c r="B416" s="239" t="s">
        <v>1260</v>
      </c>
      <c r="C416" s="239"/>
      <c r="D416" s="239" t="s">
        <v>1261</v>
      </c>
      <c r="E416" s="239" t="s">
        <v>988</v>
      </c>
      <c r="F416" s="239" t="s">
        <v>974</v>
      </c>
      <c r="G416" s="239" t="s">
        <v>75</v>
      </c>
      <c r="H416" s="240">
        <v>10900</v>
      </c>
      <c r="I416" s="241">
        <f t="shared" si="24"/>
        <v>10186.915887850466</v>
      </c>
      <c r="J416" s="242"/>
      <c r="K416" s="243"/>
      <c r="L416" s="242"/>
      <c r="M416" s="244"/>
      <c r="N416" s="239"/>
      <c r="O416" s="245" t="s">
        <v>1247</v>
      </c>
      <c r="P416" s="239"/>
      <c r="Q416" s="245" t="s">
        <v>1247</v>
      </c>
      <c r="R416" s="246" t="s">
        <v>1249</v>
      </c>
      <c r="S416" s="247"/>
      <c r="T416" s="248"/>
      <c r="U416" s="248"/>
      <c r="V416" s="248"/>
      <c r="W416" s="248"/>
    </row>
    <row r="417" spans="1:23" ht="16">
      <c r="A417" s="239" t="s">
        <v>1244</v>
      </c>
      <c r="B417" s="239" t="s">
        <v>1260</v>
      </c>
      <c r="C417" s="239"/>
      <c r="D417" s="239" t="s">
        <v>1261</v>
      </c>
      <c r="E417" s="239" t="s">
        <v>233</v>
      </c>
      <c r="F417" s="239" t="s">
        <v>975</v>
      </c>
      <c r="G417" s="239" t="s">
        <v>75</v>
      </c>
      <c r="H417" s="240">
        <v>10900</v>
      </c>
      <c r="I417" s="241">
        <f t="shared" si="24"/>
        <v>10186.915887850466</v>
      </c>
      <c r="J417" s="242"/>
      <c r="K417" s="243"/>
      <c r="L417" s="242"/>
      <c r="M417" s="244"/>
      <c r="N417" s="239"/>
      <c r="O417" s="245" t="s">
        <v>1247</v>
      </c>
      <c r="P417" s="239"/>
      <c r="Q417" s="245" t="s">
        <v>1247</v>
      </c>
      <c r="R417" s="246" t="s">
        <v>1249</v>
      </c>
      <c r="S417" s="247"/>
      <c r="T417" s="248"/>
      <c r="U417" s="248"/>
      <c r="V417" s="248"/>
      <c r="W417" s="248"/>
    </row>
    <row r="418" spans="1:23" ht="16">
      <c r="A418" s="239" t="s">
        <v>1244</v>
      </c>
      <c r="B418" s="239" t="s">
        <v>1260</v>
      </c>
      <c r="C418" s="239"/>
      <c r="D418" s="239" t="s">
        <v>1261</v>
      </c>
      <c r="E418" s="239" t="s">
        <v>232</v>
      </c>
      <c r="F418" s="239" t="s">
        <v>976</v>
      </c>
      <c r="G418" s="239" t="s">
        <v>75</v>
      </c>
      <c r="H418" s="240">
        <v>10900</v>
      </c>
      <c r="I418" s="241">
        <f t="shared" si="24"/>
        <v>10186.915887850466</v>
      </c>
      <c r="J418" s="242"/>
      <c r="K418" s="243"/>
      <c r="L418" s="242"/>
      <c r="M418" s="244"/>
      <c r="N418" s="239"/>
      <c r="O418" s="245" t="s">
        <v>1247</v>
      </c>
      <c r="P418" s="239"/>
      <c r="Q418" s="245" t="s">
        <v>1247</v>
      </c>
      <c r="R418" s="246" t="s">
        <v>1249</v>
      </c>
      <c r="S418" s="247"/>
      <c r="T418" s="248"/>
      <c r="U418" s="248"/>
      <c r="V418" s="248"/>
      <c r="W418" s="248"/>
    </row>
    <row r="419" spans="1:23" ht="16">
      <c r="A419" s="239" t="s">
        <v>1244</v>
      </c>
      <c r="B419" s="239" t="s">
        <v>1260</v>
      </c>
      <c r="C419" s="239"/>
      <c r="D419" s="239" t="s">
        <v>1261</v>
      </c>
      <c r="E419" s="239" t="s">
        <v>122</v>
      </c>
      <c r="F419" s="239" t="s">
        <v>78</v>
      </c>
      <c r="G419" s="239" t="s">
        <v>75</v>
      </c>
      <c r="H419" s="240">
        <v>9900</v>
      </c>
      <c r="I419" s="241">
        <f t="shared" si="24"/>
        <v>9252.336448598131</v>
      </c>
      <c r="J419" s="242"/>
      <c r="K419" s="243"/>
      <c r="L419" s="242"/>
      <c r="M419" s="244"/>
      <c r="N419" s="239"/>
      <c r="O419" s="245" t="s">
        <v>1247</v>
      </c>
      <c r="P419" s="239"/>
      <c r="Q419" s="245" t="s">
        <v>1247</v>
      </c>
      <c r="R419" s="246" t="s">
        <v>1249</v>
      </c>
      <c r="S419" s="247"/>
      <c r="T419" s="248"/>
      <c r="U419" s="248"/>
      <c r="V419" s="248"/>
      <c r="W419" s="248"/>
    </row>
    <row r="420" spans="1:23" ht="16">
      <c r="A420" s="239" t="s">
        <v>1244</v>
      </c>
      <c r="B420" s="239" t="s">
        <v>1260</v>
      </c>
      <c r="C420" s="239"/>
      <c r="D420" s="239" t="s">
        <v>1261</v>
      </c>
      <c r="E420" s="239" t="s">
        <v>121</v>
      </c>
      <c r="F420" s="239" t="s">
        <v>77</v>
      </c>
      <c r="G420" s="239" t="s">
        <v>75</v>
      </c>
      <c r="H420" s="240">
        <v>9900</v>
      </c>
      <c r="I420" s="241">
        <f t="shared" si="24"/>
        <v>9252.336448598131</v>
      </c>
      <c r="J420" s="242"/>
      <c r="K420" s="243"/>
      <c r="L420" s="242"/>
      <c r="M420" s="244"/>
      <c r="N420" s="239"/>
      <c r="O420" s="245" t="s">
        <v>1247</v>
      </c>
      <c r="P420" s="239"/>
      <c r="Q420" s="245" t="s">
        <v>1247</v>
      </c>
      <c r="R420" s="246" t="s">
        <v>1249</v>
      </c>
      <c r="S420" s="247"/>
      <c r="T420" s="248"/>
      <c r="U420" s="248"/>
      <c r="V420" s="248"/>
      <c r="W420" s="248"/>
    </row>
    <row r="421" spans="1:23" ht="16">
      <c r="A421" s="239" t="s">
        <v>1244</v>
      </c>
      <c r="B421" s="239" t="s">
        <v>1260</v>
      </c>
      <c r="C421" s="239"/>
      <c r="D421" s="239" t="s">
        <v>1261</v>
      </c>
      <c r="E421" s="239" t="s">
        <v>236</v>
      </c>
      <c r="F421" s="239" t="s">
        <v>234</v>
      </c>
      <c r="G421" s="239" t="s">
        <v>75</v>
      </c>
      <c r="H421" s="240">
        <v>15900</v>
      </c>
      <c r="I421" s="241">
        <f t="shared" si="24"/>
        <v>14859.813084112149</v>
      </c>
      <c r="J421" s="242"/>
      <c r="K421" s="243"/>
      <c r="L421" s="242"/>
      <c r="M421" s="244"/>
      <c r="N421" s="239"/>
      <c r="O421" s="245" t="s">
        <v>1247</v>
      </c>
      <c r="P421" s="239"/>
      <c r="Q421" s="245" t="s">
        <v>1247</v>
      </c>
      <c r="R421" s="246" t="s">
        <v>1249</v>
      </c>
      <c r="S421" s="247"/>
      <c r="T421" s="248"/>
      <c r="U421" s="248"/>
      <c r="V421" s="248"/>
      <c r="W421" s="248"/>
    </row>
    <row r="422" spans="1:23" ht="16">
      <c r="A422" s="239" t="s">
        <v>1244</v>
      </c>
      <c r="B422" s="239" t="s">
        <v>1260</v>
      </c>
      <c r="C422" s="239"/>
      <c r="D422" s="239" t="s">
        <v>1261</v>
      </c>
      <c r="E422" s="239" t="s">
        <v>593</v>
      </c>
      <c r="F422" s="239" t="s">
        <v>585</v>
      </c>
      <c r="G422" s="239" t="s">
        <v>75</v>
      </c>
      <c r="H422" s="240">
        <v>17900</v>
      </c>
      <c r="I422" s="241">
        <f t="shared" si="24"/>
        <v>16728.971962616823</v>
      </c>
      <c r="J422" s="242"/>
      <c r="K422" s="243"/>
      <c r="L422" s="242"/>
      <c r="M422" s="244"/>
      <c r="N422" s="239"/>
      <c r="O422" s="245" t="s">
        <v>1247</v>
      </c>
      <c r="P422" s="239"/>
      <c r="Q422" s="245" t="s">
        <v>1247</v>
      </c>
      <c r="R422" s="246" t="s">
        <v>1249</v>
      </c>
      <c r="S422" s="247"/>
      <c r="T422" s="248"/>
      <c r="U422" s="248"/>
      <c r="V422" s="248"/>
      <c r="W422" s="248"/>
    </row>
    <row r="423" spans="1:23" ht="16">
      <c r="A423" s="239" t="s">
        <v>1244</v>
      </c>
      <c r="B423" s="239" t="s">
        <v>1260</v>
      </c>
      <c r="C423" s="239"/>
      <c r="D423" s="239" t="s">
        <v>1261</v>
      </c>
      <c r="E423" s="239" t="s">
        <v>120</v>
      </c>
      <c r="F423" s="239" t="s">
        <v>76</v>
      </c>
      <c r="G423" s="239" t="s">
        <v>75</v>
      </c>
      <c r="H423" s="240">
        <v>13900</v>
      </c>
      <c r="I423" s="241">
        <f t="shared" si="24"/>
        <v>12990.654205607476</v>
      </c>
      <c r="J423" s="242"/>
      <c r="K423" s="243"/>
      <c r="L423" s="242"/>
      <c r="M423" s="244"/>
      <c r="N423" s="239"/>
      <c r="O423" s="245" t="s">
        <v>1247</v>
      </c>
      <c r="P423" s="239"/>
      <c r="Q423" s="245" t="s">
        <v>1247</v>
      </c>
      <c r="R423" s="246" t="s">
        <v>1249</v>
      </c>
      <c r="S423" s="247"/>
      <c r="T423" s="248"/>
      <c r="U423" s="248"/>
      <c r="V423" s="248"/>
      <c r="W423" s="248"/>
    </row>
    <row r="424" spans="1:23" ht="16">
      <c r="A424" s="239" t="s">
        <v>1244</v>
      </c>
      <c r="B424" s="239" t="s">
        <v>1260</v>
      </c>
      <c r="C424" s="239"/>
      <c r="D424" s="239" t="s">
        <v>1261</v>
      </c>
      <c r="E424" s="239" t="s">
        <v>235</v>
      </c>
      <c r="F424" s="239" t="s">
        <v>962</v>
      </c>
      <c r="G424" s="239" t="s">
        <v>75</v>
      </c>
      <c r="H424" s="240">
        <v>16900</v>
      </c>
      <c r="I424" s="241">
        <f t="shared" si="24"/>
        <v>15794.392523364486</v>
      </c>
      <c r="J424" s="242"/>
      <c r="K424" s="243"/>
      <c r="L424" s="242"/>
      <c r="M424" s="244"/>
      <c r="N424" s="239"/>
      <c r="O424" s="245" t="s">
        <v>1247</v>
      </c>
      <c r="P424" s="239"/>
      <c r="Q424" s="245" t="s">
        <v>1247</v>
      </c>
      <c r="R424" s="246" t="s">
        <v>1249</v>
      </c>
      <c r="S424" s="247"/>
      <c r="T424" s="248"/>
      <c r="U424" s="248"/>
      <c r="V424" s="248"/>
      <c r="W424" s="248"/>
    </row>
    <row r="425" spans="1:23" ht="16">
      <c r="A425" s="239" t="s">
        <v>1244</v>
      </c>
      <c r="B425" s="239" t="s">
        <v>1260</v>
      </c>
      <c r="C425" s="239"/>
      <c r="D425" s="239" t="s">
        <v>1261</v>
      </c>
      <c r="E425" s="239" t="s">
        <v>368</v>
      </c>
      <c r="F425" s="239" t="s">
        <v>248</v>
      </c>
      <c r="G425" s="239" t="s">
        <v>245</v>
      </c>
      <c r="H425" s="240">
        <v>32900</v>
      </c>
      <c r="I425" s="241">
        <f t="shared" si="24"/>
        <v>30747.663551401867</v>
      </c>
      <c r="J425" s="242"/>
      <c r="K425" s="243"/>
      <c r="L425" s="242"/>
      <c r="M425" s="244"/>
      <c r="N425" s="239"/>
      <c r="O425" s="245" t="s">
        <v>1247</v>
      </c>
      <c r="P425" s="239"/>
      <c r="Q425" s="245" t="s">
        <v>1247</v>
      </c>
      <c r="R425" s="246" t="s">
        <v>1249</v>
      </c>
      <c r="S425" s="247"/>
      <c r="T425" s="248"/>
      <c r="U425" s="248"/>
      <c r="V425" s="248"/>
      <c r="W425" s="248"/>
    </row>
    <row r="426" spans="1:23" ht="16">
      <c r="A426" s="239" t="s">
        <v>1244</v>
      </c>
      <c r="B426" s="239" t="s">
        <v>1260</v>
      </c>
      <c r="C426" s="239"/>
      <c r="D426" s="239" t="s">
        <v>1261</v>
      </c>
      <c r="E426" s="239" t="s">
        <v>369</v>
      </c>
      <c r="F426" s="239" t="s">
        <v>250</v>
      </c>
      <c r="G426" s="239" t="s">
        <v>245</v>
      </c>
      <c r="H426" s="240">
        <v>10900</v>
      </c>
      <c r="I426" s="241">
        <f t="shared" si="24"/>
        <v>10186.915887850466</v>
      </c>
      <c r="J426" s="242"/>
      <c r="K426" s="243"/>
      <c r="L426" s="242"/>
      <c r="M426" s="244"/>
      <c r="N426" s="239"/>
      <c r="O426" s="245" t="s">
        <v>1247</v>
      </c>
      <c r="P426" s="239"/>
      <c r="Q426" s="245" t="s">
        <v>1247</v>
      </c>
      <c r="R426" s="246" t="s">
        <v>1249</v>
      </c>
      <c r="S426" s="247"/>
      <c r="T426" s="248"/>
      <c r="U426" s="248"/>
      <c r="V426" s="248"/>
      <c r="W426" s="248"/>
    </row>
    <row r="427" spans="1:23" ht="16">
      <c r="A427" s="239" t="s">
        <v>1244</v>
      </c>
      <c r="B427" s="239" t="s">
        <v>1260</v>
      </c>
      <c r="C427" s="239"/>
      <c r="D427" s="239" t="s">
        <v>1261</v>
      </c>
      <c r="E427" s="239" t="s">
        <v>370</v>
      </c>
      <c r="F427" s="239" t="s">
        <v>251</v>
      </c>
      <c r="G427" s="239" t="s">
        <v>245</v>
      </c>
      <c r="H427" s="240">
        <v>12500</v>
      </c>
      <c r="I427" s="241">
        <f t="shared" si="24"/>
        <v>11682.242990654206</v>
      </c>
      <c r="J427" s="242"/>
      <c r="K427" s="243"/>
      <c r="L427" s="242"/>
      <c r="M427" s="244"/>
      <c r="N427" s="239"/>
      <c r="O427" s="245" t="s">
        <v>1247</v>
      </c>
      <c r="P427" s="239"/>
      <c r="Q427" s="245" t="s">
        <v>1247</v>
      </c>
      <c r="R427" s="246" t="s">
        <v>1249</v>
      </c>
      <c r="S427" s="247"/>
      <c r="T427" s="248"/>
      <c r="U427" s="248"/>
      <c r="V427" s="248"/>
      <c r="W427" s="248"/>
    </row>
    <row r="428" spans="1:23" ht="16">
      <c r="A428" s="239" t="s">
        <v>1244</v>
      </c>
      <c r="B428" s="239" t="s">
        <v>1260</v>
      </c>
      <c r="C428" s="239"/>
      <c r="D428" s="239" t="s">
        <v>1261</v>
      </c>
      <c r="E428" s="239" t="s">
        <v>371</v>
      </c>
      <c r="F428" s="239" t="s">
        <v>252</v>
      </c>
      <c r="G428" s="239" t="s">
        <v>245</v>
      </c>
      <c r="H428" s="240">
        <v>14500</v>
      </c>
      <c r="I428" s="241">
        <f t="shared" si="24"/>
        <v>13551.401869158877</v>
      </c>
      <c r="J428" s="242"/>
      <c r="K428" s="243"/>
      <c r="L428" s="242"/>
      <c r="M428" s="244"/>
      <c r="N428" s="239"/>
      <c r="O428" s="245" t="s">
        <v>1247</v>
      </c>
      <c r="P428" s="239"/>
      <c r="Q428" s="245" t="s">
        <v>1247</v>
      </c>
      <c r="R428" s="246" t="s">
        <v>1249</v>
      </c>
      <c r="S428" s="247"/>
      <c r="T428" s="248"/>
      <c r="U428" s="248"/>
      <c r="V428" s="248"/>
      <c r="W428" s="248"/>
    </row>
    <row r="429" spans="1:23" ht="16">
      <c r="A429" s="239" t="s">
        <v>1244</v>
      </c>
      <c r="B429" s="239" t="s">
        <v>1260</v>
      </c>
      <c r="C429" s="239"/>
      <c r="D429" s="239" t="s">
        <v>1261</v>
      </c>
      <c r="E429" s="239" t="s">
        <v>372</v>
      </c>
      <c r="F429" s="239" t="s">
        <v>253</v>
      </c>
      <c r="G429" s="239" t="s">
        <v>245</v>
      </c>
      <c r="H429" s="240">
        <v>16900</v>
      </c>
      <c r="I429" s="241">
        <f t="shared" si="24"/>
        <v>15794.392523364486</v>
      </c>
      <c r="J429" s="242"/>
      <c r="K429" s="243"/>
      <c r="L429" s="242"/>
      <c r="M429" s="244"/>
      <c r="N429" s="239"/>
      <c r="O429" s="245" t="s">
        <v>1247</v>
      </c>
      <c r="P429" s="239"/>
      <c r="Q429" s="245" t="s">
        <v>1247</v>
      </c>
      <c r="R429" s="246" t="s">
        <v>1249</v>
      </c>
      <c r="S429" s="247"/>
      <c r="T429" s="248"/>
      <c r="U429" s="248"/>
      <c r="V429" s="248"/>
      <c r="W429" s="248"/>
    </row>
    <row r="430" spans="1:23" ht="16">
      <c r="A430" s="239" t="s">
        <v>1244</v>
      </c>
      <c r="B430" s="239" t="s">
        <v>1260</v>
      </c>
      <c r="C430" s="239"/>
      <c r="D430" s="239" t="s">
        <v>1261</v>
      </c>
      <c r="E430" s="239" t="s">
        <v>373</v>
      </c>
      <c r="F430" s="239" t="s">
        <v>338</v>
      </c>
      <c r="G430" s="239" t="s">
        <v>245</v>
      </c>
      <c r="H430" s="240">
        <v>22000</v>
      </c>
      <c r="I430" s="241">
        <f t="shared" si="24"/>
        <v>20560.747663551399</v>
      </c>
      <c r="J430" s="242"/>
      <c r="K430" s="243"/>
      <c r="L430" s="242"/>
      <c r="M430" s="244"/>
      <c r="N430" s="239"/>
      <c r="O430" s="245" t="s">
        <v>1247</v>
      </c>
      <c r="P430" s="239"/>
      <c r="Q430" s="245" t="s">
        <v>1247</v>
      </c>
      <c r="R430" s="246" t="s">
        <v>1249</v>
      </c>
      <c r="S430" s="247"/>
      <c r="T430" s="248"/>
      <c r="U430" s="248"/>
      <c r="V430" s="248"/>
      <c r="W430" s="248"/>
    </row>
    <row r="431" spans="1:23" ht="16">
      <c r="A431" s="239" t="s">
        <v>1244</v>
      </c>
      <c r="B431" s="239" t="s">
        <v>1260</v>
      </c>
      <c r="C431" s="239"/>
      <c r="D431" s="239" t="s">
        <v>1261</v>
      </c>
      <c r="E431" s="239" t="s">
        <v>374</v>
      </c>
      <c r="F431" s="239" t="s">
        <v>254</v>
      </c>
      <c r="G431" s="239" t="s">
        <v>245</v>
      </c>
      <c r="H431" s="240">
        <v>21500</v>
      </c>
      <c r="I431" s="241">
        <f t="shared" si="24"/>
        <v>20093.457943925234</v>
      </c>
      <c r="J431" s="242"/>
      <c r="K431" s="243"/>
      <c r="L431" s="242"/>
      <c r="M431" s="244"/>
      <c r="N431" s="239"/>
      <c r="O431" s="245" t="s">
        <v>1247</v>
      </c>
      <c r="P431" s="239"/>
      <c r="Q431" s="245" t="s">
        <v>1247</v>
      </c>
      <c r="R431" s="246" t="s">
        <v>1249</v>
      </c>
      <c r="S431" s="247"/>
      <c r="T431" s="248"/>
      <c r="U431" s="248"/>
      <c r="V431" s="248"/>
      <c r="W431" s="248"/>
    </row>
    <row r="432" spans="1:23" ht="16">
      <c r="A432" s="239" t="s">
        <v>1244</v>
      </c>
      <c r="B432" s="239" t="s">
        <v>1260</v>
      </c>
      <c r="C432" s="239"/>
      <c r="D432" s="239" t="s">
        <v>1261</v>
      </c>
      <c r="E432" s="239" t="s">
        <v>375</v>
      </c>
      <c r="F432" s="239" t="s">
        <v>249</v>
      </c>
      <c r="G432" s="239" t="s">
        <v>245</v>
      </c>
      <c r="H432" s="240">
        <v>24500</v>
      </c>
      <c r="I432" s="241">
        <f t="shared" si="24"/>
        <v>22897.196261682242</v>
      </c>
      <c r="J432" s="242"/>
      <c r="K432" s="243"/>
      <c r="L432" s="242"/>
      <c r="M432" s="244"/>
      <c r="N432" s="239"/>
      <c r="O432" s="245" t="s">
        <v>1247</v>
      </c>
      <c r="P432" s="239"/>
      <c r="Q432" s="245" t="s">
        <v>1247</v>
      </c>
      <c r="R432" s="246" t="s">
        <v>1249</v>
      </c>
      <c r="S432" s="247"/>
      <c r="T432" s="248"/>
      <c r="U432" s="248"/>
      <c r="V432" s="248"/>
      <c r="W432" s="248"/>
    </row>
    <row r="433" spans="1:23" ht="16">
      <c r="A433" s="239" t="s">
        <v>1244</v>
      </c>
      <c r="B433" s="239" t="s">
        <v>1260</v>
      </c>
      <c r="C433" s="239"/>
      <c r="D433" s="239" t="s">
        <v>1261</v>
      </c>
      <c r="E433" s="239" t="s">
        <v>376</v>
      </c>
      <c r="F433" s="239" t="s">
        <v>247</v>
      </c>
      <c r="G433" s="239" t="s">
        <v>245</v>
      </c>
      <c r="H433" s="240">
        <v>41900</v>
      </c>
      <c r="I433" s="241">
        <f t="shared" si="24"/>
        <v>39158.878504672895</v>
      </c>
      <c r="J433" s="242"/>
      <c r="K433" s="243"/>
      <c r="L433" s="242"/>
      <c r="M433" s="244"/>
      <c r="N433" s="239"/>
      <c r="O433" s="245" t="s">
        <v>1247</v>
      </c>
      <c r="P433" s="239"/>
      <c r="Q433" s="245" t="s">
        <v>1247</v>
      </c>
      <c r="R433" s="246" t="s">
        <v>1249</v>
      </c>
      <c r="S433" s="247"/>
      <c r="T433" s="248"/>
      <c r="U433" s="248"/>
      <c r="V433" s="248"/>
      <c r="W433" s="248"/>
    </row>
    <row r="434" spans="1:23" ht="16">
      <c r="A434" s="239" t="s">
        <v>1244</v>
      </c>
      <c r="B434" s="239" t="s">
        <v>1260</v>
      </c>
      <c r="C434" s="239"/>
      <c r="D434" s="239" t="s">
        <v>1261</v>
      </c>
      <c r="E434" s="239" t="s">
        <v>377</v>
      </c>
      <c r="F434" s="239" t="s">
        <v>259</v>
      </c>
      <c r="G434" s="239" t="s">
        <v>245</v>
      </c>
      <c r="H434" s="240">
        <v>6890</v>
      </c>
      <c r="I434" s="241">
        <f t="shared" si="24"/>
        <v>6439.2523364485978</v>
      </c>
      <c r="J434" s="242"/>
      <c r="K434" s="243"/>
      <c r="L434" s="242"/>
      <c r="M434" s="244"/>
      <c r="N434" s="239"/>
      <c r="O434" s="245" t="s">
        <v>1247</v>
      </c>
      <c r="P434" s="239"/>
      <c r="Q434" s="245" t="s">
        <v>1247</v>
      </c>
      <c r="R434" s="246" t="s">
        <v>1249</v>
      </c>
      <c r="S434" s="247"/>
      <c r="T434" s="248"/>
      <c r="U434" s="248"/>
      <c r="V434" s="248"/>
      <c r="W434" s="248"/>
    </row>
    <row r="435" spans="1:23" ht="16">
      <c r="A435" s="239" t="s">
        <v>1244</v>
      </c>
      <c r="B435" s="239" t="s">
        <v>1260</v>
      </c>
      <c r="C435" s="239"/>
      <c r="D435" s="239" t="s">
        <v>1261</v>
      </c>
      <c r="E435" s="239" t="s">
        <v>378</v>
      </c>
      <c r="F435" s="239" t="s">
        <v>258</v>
      </c>
      <c r="G435" s="239" t="s">
        <v>245</v>
      </c>
      <c r="H435" s="240">
        <v>5590</v>
      </c>
      <c r="I435" s="241">
        <f t="shared" si="24"/>
        <v>5224.2990654205605</v>
      </c>
      <c r="J435" s="242"/>
      <c r="K435" s="243"/>
      <c r="L435" s="242"/>
      <c r="M435" s="244"/>
      <c r="N435" s="239"/>
      <c r="O435" s="245" t="s">
        <v>1247</v>
      </c>
      <c r="P435" s="239"/>
      <c r="Q435" s="245" t="s">
        <v>1247</v>
      </c>
      <c r="R435" s="246" t="s">
        <v>1249</v>
      </c>
      <c r="S435" s="247"/>
      <c r="T435" s="248"/>
      <c r="U435" s="248"/>
      <c r="V435" s="248"/>
      <c r="W435" s="248"/>
    </row>
    <row r="436" spans="1:23" ht="16">
      <c r="A436" s="239" t="s">
        <v>1244</v>
      </c>
      <c r="B436" s="239" t="s">
        <v>1260</v>
      </c>
      <c r="C436" s="239"/>
      <c r="D436" s="239" t="s">
        <v>1261</v>
      </c>
      <c r="E436" s="239" t="s">
        <v>379</v>
      </c>
      <c r="F436" s="239" t="s">
        <v>260</v>
      </c>
      <c r="G436" s="239" t="s">
        <v>245</v>
      </c>
      <c r="H436" s="240">
        <v>7590</v>
      </c>
      <c r="I436" s="241">
        <f t="shared" si="24"/>
        <v>7093.4579439252329</v>
      </c>
      <c r="J436" s="242"/>
      <c r="K436" s="243"/>
      <c r="L436" s="242"/>
      <c r="M436" s="244"/>
      <c r="N436" s="239"/>
      <c r="O436" s="245" t="s">
        <v>1247</v>
      </c>
      <c r="P436" s="239"/>
      <c r="Q436" s="245" t="s">
        <v>1247</v>
      </c>
      <c r="R436" s="246" t="s">
        <v>1249</v>
      </c>
      <c r="S436" s="247"/>
      <c r="T436" s="248"/>
      <c r="U436" s="248"/>
      <c r="V436" s="248"/>
      <c r="W436" s="248"/>
    </row>
    <row r="437" spans="1:23" ht="16">
      <c r="A437" s="239" t="s">
        <v>1244</v>
      </c>
      <c r="B437" s="239" t="s">
        <v>1260</v>
      </c>
      <c r="C437" s="239"/>
      <c r="D437" s="239" t="s">
        <v>1261</v>
      </c>
      <c r="E437" s="239" t="s">
        <v>380</v>
      </c>
      <c r="F437" s="239" t="s">
        <v>257</v>
      </c>
      <c r="G437" s="239" t="s">
        <v>245</v>
      </c>
      <c r="H437" s="240">
        <v>4990</v>
      </c>
      <c r="I437" s="241">
        <f t="shared" si="24"/>
        <v>4663.5514018691583</v>
      </c>
      <c r="J437" s="242"/>
      <c r="K437" s="243"/>
      <c r="L437" s="242"/>
      <c r="M437" s="244"/>
      <c r="N437" s="239"/>
      <c r="O437" s="245" t="s">
        <v>1247</v>
      </c>
      <c r="P437" s="239"/>
      <c r="Q437" s="245" t="s">
        <v>1247</v>
      </c>
      <c r="R437" s="246" t="s">
        <v>1249</v>
      </c>
      <c r="S437" s="247"/>
      <c r="T437" s="248"/>
      <c r="U437" s="248"/>
      <c r="V437" s="248"/>
      <c r="W437" s="248"/>
    </row>
    <row r="438" spans="1:23" ht="16">
      <c r="A438" s="239" t="s">
        <v>1244</v>
      </c>
      <c r="B438" s="239" t="s">
        <v>1260</v>
      </c>
      <c r="C438" s="239"/>
      <c r="D438" s="239" t="s">
        <v>1261</v>
      </c>
      <c r="E438" s="239" t="s">
        <v>381</v>
      </c>
      <c r="F438" s="239" t="s">
        <v>256</v>
      </c>
      <c r="G438" s="239" t="s">
        <v>245</v>
      </c>
      <c r="H438" s="240">
        <v>13500</v>
      </c>
      <c r="I438" s="241">
        <f t="shared" si="24"/>
        <v>12616.82242990654</v>
      </c>
      <c r="J438" s="242"/>
      <c r="K438" s="243"/>
      <c r="L438" s="242"/>
      <c r="M438" s="244"/>
      <c r="N438" s="239"/>
      <c r="O438" s="245" t="s">
        <v>1247</v>
      </c>
      <c r="P438" s="239"/>
      <c r="Q438" s="245" t="s">
        <v>1247</v>
      </c>
      <c r="R438" s="246" t="s">
        <v>1249</v>
      </c>
      <c r="S438" s="247"/>
      <c r="T438" s="248"/>
      <c r="U438" s="248"/>
      <c r="V438" s="248"/>
      <c r="W438" s="248"/>
    </row>
    <row r="439" spans="1:23" ht="16">
      <c r="A439" s="239" t="s">
        <v>1244</v>
      </c>
      <c r="B439" s="239" t="s">
        <v>1260</v>
      </c>
      <c r="C439" s="239"/>
      <c r="D439" s="239" t="s">
        <v>1261</v>
      </c>
      <c r="E439" s="239" t="s">
        <v>382</v>
      </c>
      <c r="F439" s="239" t="s">
        <v>339</v>
      </c>
      <c r="G439" s="239" t="s">
        <v>245</v>
      </c>
      <c r="H439" s="240">
        <v>15000</v>
      </c>
      <c r="I439" s="241">
        <f t="shared" si="24"/>
        <v>14018.691588785046</v>
      </c>
      <c r="J439" s="242"/>
      <c r="K439" s="243"/>
      <c r="L439" s="242"/>
      <c r="M439" s="244"/>
      <c r="N439" s="239"/>
      <c r="O439" s="245" t="s">
        <v>1247</v>
      </c>
      <c r="P439" s="239"/>
      <c r="Q439" s="245" t="s">
        <v>1247</v>
      </c>
      <c r="R439" s="246" t="s">
        <v>1249</v>
      </c>
      <c r="S439" s="247"/>
      <c r="T439" s="248"/>
      <c r="U439" s="248"/>
      <c r="V439" s="248"/>
      <c r="W439" s="248"/>
    </row>
    <row r="440" spans="1:23" ht="16">
      <c r="A440" s="239" t="s">
        <v>1244</v>
      </c>
      <c r="B440" s="239" t="s">
        <v>1260</v>
      </c>
      <c r="C440" s="239"/>
      <c r="D440" s="239" t="s">
        <v>1261</v>
      </c>
      <c r="E440" s="239" t="s">
        <v>383</v>
      </c>
      <c r="F440" s="239" t="s">
        <v>255</v>
      </c>
      <c r="G440" s="239" t="s">
        <v>245</v>
      </c>
      <c r="H440" s="240">
        <v>20900</v>
      </c>
      <c r="I440" s="241">
        <f t="shared" si="24"/>
        <v>19532.710280373831</v>
      </c>
      <c r="J440" s="242"/>
      <c r="K440" s="243"/>
      <c r="L440" s="242"/>
      <c r="M440" s="244"/>
      <c r="N440" s="239"/>
      <c r="O440" s="245" t="s">
        <v>1247</v>
      </c>
      <c r="P440" s="239"/>
      <c r="Q440" s="245" t="s">
        <v>1247</v>
      </c>
      <c r="R440" s="246" t="s">
        <v>1249</v>
      </c>
      <c r="S440" s="247"/>
      <c r="T440" s="248"/>
      <c r="U440" s="248"/>
      <c r="V440" s="248"/>
      <c r="W440" s="248"/>
    </row>
    <row r="441" spans="1:23" ht="16">
      <c r="A441" s="239" t="s">
        <v>1244</v>
      </c>
      <c r="B441" s="239" t="s">
        <v>1260</v>
      </c>
      <c r="C441" s="239"/>
      <c r="D441" s="239" t="s">
        <v>1261</v>
      </c>
      <c r="E441" s="239" t="s">
        <v>384</v>
      </c>
      <c r="F441" s="239" t="s">
        <v>246</v>
      </c>
      <c r="G441" s="239" t="s">
        <v>245</v>
      </c>
      <c r="H441" s="240">
        <v>35900</v>
      </c>
      <c r="I441" s="241">
        <f t="shared" si="24"/>
        <v>33551.401869158879</v>
      </c>
      <c r="J441" s="242"/>
      <c r="K441" s="243"/>
      <c r="L441" s="242"/>
      <c r="M441" s="244"/>
      <c r="N441" s="239"/>
      <c r="O441" s="245" t="s">
        <v>1247</v>
      </c>
      <c r="P441" s="239"/>
      <c r="Q441" s="245" t="s">
        <v>1247</v>
      </c>
      <c r="R441" s="246" t="s">
        <v>1249</v>
      </c>
      <c r="S441" s="247"/>
      <c r="T441" s="248"/>
      <c r="U441" s="248"/>
      <c r="V441" s="248"/>
      <c r="W441" s="248"/>
    </row>
    <row r="442" spans="1:23" ht="16">
      <c r="A442" s="239" t="s">
        <v>1244</v>
      </c>
      <c r="B442" s="239" t="s">
        <v>1260</v>
      </c>
      <c r="C442" s="239"/>
      <c r="D442" s="239" t="s">
        <v>1261</v>
      </c>
      <c r="E442" s="239" t="s">
        <v>989</v>
      </c>
      <c r="F442" s="239" t="s">
        <v>977</v>
      </c>
      <c r="G442" s="239" t="s">
        <v>1277</v>
      </c>
      <c r="H442" s="240">
        <v>500</v>
      </c>
      <c r="I442" s="241">
        <f t="shared" si="24"/>
        <v>467.28971962616822</v>
      </c>
      <c r="J442" s="242"/>
      <c r="K442" s="243"/>
      <c r="L442" s="242"/>
      <c r="M442" s="244"/>
      <c r="N442" s="239"/>
      <c r="O442" s="245" t="s">
        <v>1247</v>
      </c>
      <c r="P442" s="239"/>
      <c r="Q442" s="245" t="s">
        <v>1247</v>
      </c>
      <c r="R442" s="246" t="s">
        <v>1249</v>
      </c>
      <c r="S442" s="247"/>
      <c r="T442" s="248"/>
      <c r="U442" s="248"/>
      <c r="V442" s="248"/>
      <c r="W442" s="248"/>
    </row>
    <row r="443" spans="1:23" ht="16">
      <c r="A443" s="239" t="s">
        <v>1244</v>
      </c>
      <c r="B443" s="239" t="s">
        <v>1260</v>
      </c>
      <c r="C443" s="239"/>
      <c r="D443" s="239" t="s">
        <v>1261</v>
      </c>
      <c r="E443" s="239" t="s">
        <v>950</v>
      </c>
      <c r="F443" s="239" t="s">
        <v>941</v>
      </c>
      <c r="G443" s="239" t="s">
        <v>1277</v>
      </c>
      <c r="H443" s="240">
        <v>18000</v>
      </c>
      <c r="I443" s="241">
        <f t="shared" si="24"/>
        <v>16822.429906542056</v>
      </c>
      <c r="J443" s="242"/>
      <c r="K443" s="243"/>
      <c r="L443" s="242"/>
      <c r="M443" s="244"/>
      <c r="N443" s="239"/>
      <c r="O443" s="245" t="s">
        <v>1247</v>
      </c>
      <c r="P443" s="239"/>
      <c r="Q443" s="245" t="s">
        <v>1247</v>
      </c>
      <c r="R443" s="246" t="s">
        <v>1249</v>
      </c>
      <c r="S443" s="247"/>
      <c r="T443" s="248"/>
      <c r="U443" s="248"/>
      <c r="V443" s="248"/>
      <c r="W443" s="248"/>
    </row>
    <row r="444" spans="1:23" ht="16">
      <c r="A444" s="239" t="s">
        <v>1244</v>
      </c>
      <c r="B444" s="239" t="s">
        <v>1260</v>
      </c>
      <c r="C444" s="239"/>
      <c r="D444" s="239" t="s">
        <v>1261</v>
      </c>
      <c r="E444" s="239" t="s">
        <v>990</v>
      </c>
      <c r="F444" s="239" t="s">
        <v>978</v>
      </c>
      <c r="G444" s="239" t="s">
        <v>1277</v>
      </c>
      <c r="H444" s="240">
        <v>1050</v>
      </c>
      <c r="I444" s="241">
        <f t="shared" si="24"/>
        <v>981.30841121495325</v>
      </c>
      <c r="J444" s="242"/>
      <c r="K444" s="243"/>
      <c r="L444" s="242"/>
      <c r="M444" s="244"/>
      <c r="N444" s="239"/>
      <c r="O444" s="245" t="s">
        <v>1247</v>
      </c>
      <c r="P444" s="239"/>
      <c r="Q444" s="245" t="s">
        <v>1247</v>
      </c>
      <c r="R444" s="246" t="s">
        <v>1249</v>
      </c>
      <c r="S444" s="247"/>
      <c r="T444" s="248"/>
      <c r="U444" s="248"/>
      <c r="V444" s="248"/>
      <c r="W444" s="248"/>
    </row>
    <row r="445" spans="1:23" ht="16">
      <c r="A445" s="239" t="s">
        <v>1244</v>
      </c>
      <c r="B445" s="239" t="s">
        <v>1260</v>
      </c>
      <c r="C445" s="239"/>
      <c r="D445" s="239" t="s">
        <v>1261</v>
      </c>
      <c r="E445" s="239" t="s">
        <v>991</v>
      </c>
      <c r="F445" s="239" t="s">
        <v>979</v>
      </c>
      <c r="G445" s="239" t="s">
        <v>1277</v>
      </c>
      <c r="H445" s="240">
        <v>1400</v>
      </c>
      <c r="I445" s="241">
        <f t="shared" ref="I445:I462" si="25">H445/1.07</f>
        <v>1308.4112149532709</v>
      </c>
      <c r="J445" s="242"/>
      <c r="K445" s="243"/>
      <c r="L445" s="242"/>
      <c r="M445" s="244"/>
      <c r="N445" s="239"/>
      <c r="O445" s="245" t="s">
        <v>1247</v>
      </c>
      <c r="P445" s="239"/>
      <c r="Q445" s="245" t="s">
        <v>1247</v>
      </c>
      <c r="R445" s="246" t="s">
        <v>1249</v>
      </c>
      <c r="S445" s="247"/>
      <c r="T445" s="248"/>
      <c r="U445" s="248"/>
      <c r="V445" s="248"/>
      <c r="W445" s="248"/>
    </row>
    <row r="446" spans="1:23" ht="16">
      <c r="A446" s="239" t="s">
        <v>1244</v>
      </c>
      <c r="B446" s="239" t="s">
        <v>1260</v>
      </c>
      <c r="C446" s="239"/>
      <c r="D446" s="239" t="s">
        <v>1261</v>
      </c>
      <c r="E446" s="239" t="s">
        <v>992</v>
      </c>
      <c r="F446" s="239" t="s">
        <v>980</v>
      </c>
      <c r="G446" s="239" t="s">
        <v>1277</v>
      </c>
      <c r="H446" s="240">
        <v>1350</v>
      </c>
      <c r="I446" s="241">
        <f t="shared" si="25"/>
        <v>1261.6822429906542</v>
      </c>
      <c r="J446" s="242"/>
      <c r="K446" s="243"/>
      <c r="L446" s="242"/>
      <c r="M446" s="244"/>
      <c r="N446" s="239"/>
      <c r="O446" s="245" t="s">
        <v>1247</v>
      </c>
      <c r="P446" s="239"/>
      <c r="Q446" s="245" t="s">
        <v>1247</v>
      </c>
      <c r="R446" s="246" t="s">
        <v>1249</v>
      </c>
      <c r="S446" s="247"/>
      <c r="T446" s="248"/>
      <c r="U446" s="248"/>
      <c r="V446" s="248"/>
      <c r="W446" s="248"/>
    </row>
    <row r="447" spans="1:23" ht="16">
      <c r="A447" s="239" t="s">
        <v>1244</v>
      </c>
      <c r="B447" s="239" t="s">
        <v>1260</v>
      </c>
      <c r="C447" s="239"/>
      <c r="D447" s="239" t="s">
        <v>1261</v>
      </c>
      <c r="E447" s="239" t="s">
        <v>951</v>
      </c>
      <c r="F447" s="239" t="s">
        <v>942</v>
      </c>
      <c r="G447" s="239" t="s">
        <v>1277</v>
      </c>
      <c r="H447" s="240">
        <v>7200</v>
      </c>
      <c r="I447" s="241">
        <f t="shared" si="25"/>
        <v>6728.9719626168217</v>
      </c>
      <c r="J447" s="242"/>
      <c r="K447" s="243"/>
      <c r="L447" s="242"/>
      <c r="M447" s="244"/>
      <c r="N447" s="239"/>
      <c r="O447" s="245" t="s">
        <v>1247</v>
      </c>
      <c r="P447" s="239"/>
      <c r="Q447" s="245" t="s">
        <v>1247</v>
      </c>
      <c r="R447" s="246" t="s">
        <v>1249</v>
      </c>
      <c r="S447" s="247"/>
      <c r="T447" s="248"/>
      <c r="U447" s="248"/>
      <c r="V447" s="248"/>
      <c r="W447" s="248"/>
    </row>
    <row r="448" spans="1:23" ht="16">
      <c r="A448" s="239" t="s">
        <v>1244</v>
      </c>
      <c r="B448" s="239" t="s">
        <v>1260</v>
      </c>
      <c r="C448" s="239"/>
      <c r="D448" s="239" t="s">
        <v>1261</v>
      </c>
      <c r="E448" s="239" t="s">
        <v>385</v>
      </c>
      <c r="F448" s="239" t="s">
        <v>269</v>
      </c>
      <c r="G448" s="239" t="s">
        <v>1277</v>
      </c>
      <c r="H448" s="240">
        <v>1090</v>
      </c>
      <c r="I448" s="241">
        <f t="shared" si="25"/>
        <v>1018.6915887850466</v>
      </c>
      <c r="J448" s="242"/>
      <c r="K448" s="243"/>
      <c r="L448" s="242"/>
      <c r="M448" s="244"/>
      <c r="N448" s="239"/>
      <c r="O448" s="245" t="s">
        <v>1247</v>
      </c>
      <c r="P448" s="239"/>
      <c r="Q448" s="245" t="s">
        <v>1247</v>
      </c>
      <c r="R448" s="246" t="s">
        <v>1249</v>
      </c>
      <c r="S448" s="247"/>
      <c r="T448" s="248"/>
      <c r="U448" s="248"/>
      <c r="V448" s="248"/>
      <c r="W448" s="248"/>
    </row>
    <row r="449" spans="1:23" ht="16">
      <c r="A449" s="239" t="s">
        <v>1244</v>
      </c>
      <c r="B449" s="239" t="s">
        <v>1260</v>
      </c>
      <c r="C449" s="239"/>
      <c r="D449" s="239" t="s">
        <v>1261</v>
      </c>
      <c r="E449" s="239" t="s">
        <v>394</v>
      </c>
      <c r="F449" s="239" t="s">
        <v>348</v>
      </c>
      <c r="G449" s="239" t="s">
        <v>1277</v>
      </c>
      <c r="H449" s="240">
        <v>150</v>
      </c>
      <c r="I449" s="241">
        <f t="shared" si="25"/>
        <v>140.18691588785046</v>
      </c>
      <c r="J449" s="242"/>
      <c r="K449" s="243"/>
      <c r="L449" s="242"/>
      <c r="M449" s="244"/>
      <c r="N449" s="239"/>
      <c r="O449" s="245" t="s">
        <v>1247</v>
      </c>
      <c r="P449" s="239"/>
      <c r="Q449" s="245" t="s">
        <v>1247</v>
      </c>
      <c r="R449" s="246" t="s">
        <v>1249</v>
      </c>
      <c r="S449" s="247"/>
      <c r="T449" s="248"/>
      <c r="U449" s="248"/>
      <c r="V449" s="248"/>
      <c r="W449" s="248"/>
    </row>
    <row r="450" spans="1:23" ht="16">
      <c r="A450" s="239" t="s">
        <v>1244</v>
      </c>
      <c r="B450" s="239" t="s">
        <v>1260</v>
      </c>
      <c r="C450" s="239"/>
      <c r="D450" s="239" t="s">
        <v>1261</v>
      </c>
      <c r="E450" s="239" t="s">
        <v>393</v>
      </c>
      <c r="F450" s="239" t="s">
        <v>347</v>
      </c>
      <c r="G450" s="239" t="s">
        <v>1277</v>
      </c>
      <c r="H450" s="240">
        <v>290</v>
      </c>
      <c r="I450" s="241">
        <f t="shared" si="25"/>
        <v>271.02803738317755</v>
      </c>
      <c r="J450" s="242"/>
      <c r="K450" s="243"/>
      <c r="L450" s="242"/>
      <c r="M450" s="244"/>
      <c r="N450" s="239"/>
      <c r="O450" s="245" t="s">
        <v>1247</v>
      </c>
      <c r="P450" s="239"/>
      <c r="Q450" s="245" t="s">
        <v>1247</v>
      </c>
      <c r="R450" s="246" t="s">
        <v>1249</v>
      </c>
      <c r="S450" s="247"/>
      <c r="T450" s="248"/>
      <c r="U450" s="248"/>
      <c r="V450" s="248"/>
      <c r="W450" s="248"/>
    </row>
    <row r="451" spans="1:23" ht="16">
      <c r="A451" s="239" t="s">
        <v>1244</v>
      </c>
      <c r="B451" s="239" t="s">
        <v>1260</v>
      </c>
      <c r="C451" s="239"/>
      <c r="D451" s="239" t="s">
        <v>1261</v>
      </c>
      <c r="E451" s="239" t="s">
        <v>392</v>
      </c>
      <c r="F451" s="239" t="s">
        <v>346</v>
      </c>
      <c r="G451" s="239" t="s">
        <v>1277</v>
      </c>
      <c r="H451" s="240">
        <v>100</v>
      </c>
      <c r="I451" s="241">
        <f t="shared" si="25"/>
        <v>93.457943925233636</v>
      </c>
      <c r="J451" s="242"/>
      <c r="K451" s="243"/>
      <c r="L451" s="242"/>
      <c r="M451" s="244"/>
      <c r="N451" s="239"/>
      <c r="O451" s="245" t="s">
        <v>1247</v>
      </c>
      <c r="P451" s="239"/>
      <c r="Q451" s="245" t="s">
        <v>1247</v>
      </c>
      <c r="R451" s="246" t="s">
        <v>1249</v>
      </c>
      <c r="S451" s="247"/>
      <c r="T451" s="248"/>
      <c r="U451" s="248"/>
      <c r="V451" s="248"/>
      <c r="W451" s="248"/>
    </row>
    <row r="452" spans="1:23" ht="16">
      <c r="A452" s="239" t="s">
        <v>1244</v>
      </c>
      <c r="B452" s="239" t="s">
        <v>1260</v>
      </c>
      <c r="C452" s="239"/>
      <c r="D452" s="239" t="s">
        <v>1261</v>
      </c>
      <c r="E452" s="239" t="s">
        <v>391</v>
      </c>
      <c r="F452" s="239" t="s">
        <v>345</v>
      </c>
      <c r="G452" s="239" t="s">
        <v>1277</v>
      </c>
      <c r="H452" s="240">
        <v>1000</v>
      </c>
      <c r="I452" s="241">
        <f t="shared" si="25"/>
        <v>934.57943925233644</v>
      </c>
      <c r="J452" s="242"/>
      <c r="K452" s="243"/>
      <c r="L452" s="242"/>
      <c r="M452" s="244"/>
      <c r="N452" s="239"/>
      <c r="O452" s="245" t="s">
        <v>1247</v>
      </c>
      <c r="P452" s="239"/>
      <c r="Q452" s="245" t="s">
        <v>1247</v>
      </c>
      <c r="R452" s="246" t="s">
        <v>1249</v>
      </c>
      <c r="S452" s="247"/>
      <c r="T452" s="248"/>
      <c r="U452" s="248"/>
      <c r="V452" s="248"/>
      <c r="W452" s="248"/>
    </row>
    <row r="453" spans="1:23" ht="16">
      <c r="A453" s="239" t="s">
        <v>1244</v>
      </c>
      <c r="B453" s="239" t="s">
        <v>1260</v>
      </c>
      <c r="C453" s="239"/>
      <c r="D453" s="239" t="s">
        <v>1261</v>
      </c>
      <c r="E453" s="239" t="s">
        <v>390</v>
      </c>
      <c r="F453" s="239" t="s">
        <v>344</v>
      </c>
      <c r="G453" s="239" t="s">
        <v>1277</v>
      </c>
      <c r="H453" s="240">
        <v>250</v>
      </c>
      <c r="I453" s="241">
        <f t="shared" si="25"/>
        <v>233.64485981308411</v>
      </c>
      <c r="J453" s="242"/>
      <c r="K453" s="243"/>
      <c r="L453" s="242"/>
      <c r="M453" s="244"/>
      <c r="N453" s="239"/>
      <c r="O453" s="245" t="s">
        <v>1247</v>
      </c>
      <c r="P453" s="239"/>
      <c r="Q453" s="245" t="s">
        <v>1247</v>
      </c>
      <c r="R453" s="246" t="s">
        <v>1249</v>
      </c>
      <c r="S453" s="247"/>
      <c r="T453" s="248"/>
      <c r="U453" s="248"/>
      <c r="V453" s="248"/>
      <c r="W453" s="248"/>
    </row>
    <row r="454" spans="1:23" ht="16">
      <c r="A454" s="239" t="s">
        <v>1244</v>
      </c>
      <c r="B454" s="239" t="s">
        <v>1260</v>
      </c>
      <c r="C454" s="239"/>
      <c r="D454" s="239" t="s">
        <v>1261</v>
      </c>
      <c r="E454" s="239" t="s">
        <v>388</v>
      </c>
      <c r="F454" s="239" t="s">
        <v>342</v>
      </c>
      <c r="G454" s="239" t="s">
        <v>1277</v>
      </c>
      <c r="H454" s="240">
        <v>100</v>
      </c>
      <c r="I454" s="241">
        <f t="shared" si="25"/>
        <v>93.457943925233636</v>
      </c>
      <c r="J454" s="242"/>
      <c r="K454" s="243"/>
      <c r="L454" s="242"/>
      <c r="M454" s="244"/>
      <c r="N454" s="239"/>
      <c r="O454" s="245" t="s">
        <v>1247</v>
      </c>
      <c r="P454" s="239"/>
      <c r="Q454" s="245" t="s">
        <v>1247</v>
      </c>
      <c r="R454" s="246" t="s">
        <v>1249</v>
      </c>
      <c r="S454" s="247"/>
      <c r="T454" s="248"/>
      <c r="U454" s="248"/>
      <c r="V454" s="248"/>
      <c r="W454" s="248"/>
    </row>
    <row r="455" spans="1:23" ht="16">
      <c r="A455" s="239" t="s">
        <v>1244</v>
      </c>
      <c r="B455" s="239" t="s">
        <v>1260</v>
      </c>
      <c r="C455" s="239"/>
      <c r="D455" s="239" t="s">
        <v>1261</v>
      </c>
      <c r="E455" s="239" t="s">
        <v>389</v>
      </c>
      <c r="F455" s="239" t="s">
        <v>343</v>
      </c>
      <c r="G455" s="239" t="s">
        <v>1277</v>
      </c>
      <c r="H455" s="240">
        <v>250</v>
      </c>
      <c r="I455" s="241">
        <f t="shared" si="25"/>
        <v>233.64485981308411</v>
      </c>
      <c r="J455" s="242"/>
      <c r="K455" s="243"/>
      <c r="L455" s="242"/>
      <c r="M455" s="244"/>
      <c r="N455" s="239"/>
      <c r="O455" s="245" t="s">
        <v>1247</v>
      </c>
      <c r="P455" s="239"/>
      <c r="Q455" s="245" t="s">
        <v>1247</v>
      </c>
      <c r="R455" s="246" t="s">
        <v>1249</v>
      </c>
      <c r="S455" s="247"/>
      <c r="T455" s="248"/>
      <c r="U455" s="248"/>
      <c r="V455" s="248"/>
      <c r="W455" s="248"/>
    </row>
    <row r="456" spans="1:23" ht="16">
      <c r="A456" s="239" t="s">
        <v>1244</v>
      </c>
      <c r="B456" s="239" t="s">
        <v>1260</v>
      </c>
      <c r="C456" s="239"/>
      <c r="D456" s="239" t="s">
        <v>1261</v>
      </c>
      <c r="E456" s="239" t="s">
        <v>387</v>
      </c>
      <c r="F456" s="239" t="s">
        <v>341</v>
      </c>
      <c r="G456" s="239" t="s">
        <v>1277</v>
      </c>
      <c r="H456" s="240">
        <v>400</v>
      </c>
      <c r="I456" s="241">
        <f t="shared" si="25"/>
        <v>373.83177570093454</v>
      </c>
      <c r="J456" s="242"/>
      <c r="K456" s="243"/>
      <c r="L456" s="242"/>
      <c r="M456" s="244"/>
      <c r="N456" s="239"/>
      <c r="O456" s="245" t="s">
        <v>1247</v>
      </c>
      <c r="P456" s="239"/>
      <c r="Q456" s="245" t="s">
        <v>1247</v>
      </c>
      <c r="R456" s="246" t="s">
        <v>1249</v>
      </c>
      <c r="S456" s="247"/>
      <c r="T456" s="248"/>
      <c r="U456" s="248"/>
      <c r="V456" s="248"/>
      <c r="W456" s="248"/>
    </row>
    <row r="457" spans="1:23" ht="16">
      <c r="A457" s="239" t="s">
        <v>1244</v>
      </c>
      <c r="B457" s="239" t="s">
        <v>1260</v>
      </c>
      <c r="C457" s="239"/>
      <c r="D457" s="239" t="s">
        <v>1261</v>
      </c>
      <c r="E457" s="239" t="s">
        <v>386</v>
      </c>
      <c r="F457" s="239" t="s">
        <v>340</v>
      </c>
      <c r="G457" s="239" t="s">
        <v>1277</v>
      </c>
      <c r="H457" s="240">
        <v>100</v>
      </c>
      <c r="I457" s="241">
        <f t="shared" si="25"/>
        <v>93.457943925233636</v>
      </c>
      <c r="J457" s="242"/>
      <c r="K457" s="243"/>
      <c r="L457" s="242"/>
      <c r="M457" s="244"/>
      <c r="N457" s="239"/>
      <c r="O457" s="245" t="s">
        <v>1247</v>
      </c>
      <c r="P457" s="239"/>
      <c r="Q457" s="245" t="s">
        <v>1247</v>
      </c>
      <c r="R457" s="246" t="s">
        <v>1249</v>
      </c>
      <c r="S457" s="247"/>
      <c r="T457" s="248"/>
      <c r="U457" s="248"/>
      <c r="V457" s="248"/>
      <c r="W457" s="248"/>
    </row>
    <row r="458" spans="1:23" ht="16">
      <c r="A458" s="239" t="s">
        <v>1244</v>
      </c>
      <c r="B458" s="239" t="s">
        <v>1260</v>
      </c>
      <c r="C458" s="239"/>
      <c r="D458" s="239" t="s">
        <v>1261</v>
      </c>
      <c r="E458" s="239" t="s">
        <v>123</v>
      </c>
      <c r="F458" s="239" t="s">
        <v>79</v>
      </c>
      <c r="G458" s="239" t="s">
        <v>80</v>
      </c>
      <c r="H458" s="240">
        <v>2900</v>
      </c>
      <c r="I458" s="241">
        <f t="shared" si="25"/>
        <v>2710.2803738317757</v>
      </c>
      <c r="J458" s="242"/>
      <c r="K458" s="243"/>
      <c r="L458" s="242"/>
      <c r="M458" s="244"/>
      <c r="N458" s="239"/>
      <c r="O458" s="245" t="s">
        <v>1247</v>
      </c>
      <c r="P458" s="239"/>
      <c r="Q458" s="245" t="s">
        <v>1247</v>
      </c>
      <c r="R458" s="246" t="s">
        <v>1249</v>
      </c>
      <c r="S458" s="247"/>
      <c r="T458" s="248"/>
      <c r="U458" s="248"/>
      <c r="V458" s="248"/>
      <c r="W458" s="248"/>
    </row>
    <row r="459" spans="1:23" ht="16">
      <c r="A459" s="239" t="s">
        <v>1244</v>
      </c>
      <c r="B459" s="239" t="s">
        <v>1260</v>
      </c>
      <c r="C459" s="239"/>
      <c r="D459" s="239" t="s">
        <v>1261</v>
      </c>
      <c r="E459" s="239" t="s">
        <v>241</v>
      </c>
      <c r="F459" s="239" t="s">
        <v>237</v>
      </c>
      <c r="G459" s="239" t="s">
        <v>80</v>
      </c>
      <c r="H459" s="240">
        <v>3490</v>
      </c>
      <c r="I459" s="241">
        <f t="shared" si="25"/>
        <v>3261.6822429906542</v>
      </c>
      <c r="J459" s="242"/>
      <c r="K459" s="243"/>
      <c r="L459" s="242"/>
      <c r="M459" s="244"/>
      <c r="N459" s="239"/>
      <c r="O459" s="245" t="s">
        <v>1247</v>
      </c>
      <c r="P459" s="239"/>
      <c r="Q459" s="245" t="s">
        <v>1247</v>
      </c>
      <c r="R459" s="246" t="s">
        <v>1249</v>
      </c>
      <c r="S459" s="247"/>
      <c r="T459" s="248"/>
      <c r="U459" s="248"/>
      <c r="V459" s="248"/>
      <c r="W459" s="248"/>
    </row>
    <row r="460" spans="1:23" ht="16">
      <c r="A460" s="239" t="s">
        <v>1244</v>
      </c>
      <c r="B460" s="239" t="s">
        <v>1260</v>
      </c>
      <c r="C460" s="239"/>
      <c r="D460" s="239" t="s">
        <v>1261</v>
      </c>
      <c r="E460" s="239" t="s">
        <v>242</v>
      </c>
      <c r="F460" s="239" t="s">
        <v>238</v>
      </c>
      <c r="G460" s="239" t="s">
        <v>80</v>
      </c>
      <c r="H460" s="240">
        <v>2490</v>
      </c>
      <c r="I460" s="241">
        <f t="shared" si="25"/>
        <v>2327.1028037383176</v>
      </c>
      <c r="J460" s="242"/>
      <c r="K460" s="243"/>
      <c r="L460" s="242"/>
      <c r="M460" s="244"/>
      <c r="N460" s="239"/>
      <c r="O460" s="245" t="s">
        <v>1247</v>
      </c>
      <c r="P460" s="239"/>
      <c r="Q460" s="245" t="s">
        <v>1247</v>
      </c>
      <c r="R460" s="246" t="s">
        <v>1249</v>
      </c>
      <c r="S460" s="247"/>
      <c r="T460" s="248"/>
      <c r="U460" s="248"/>
      <c r="V460" s="248"/>
      <c r="W460" s="248"/>
    </row>
    <row r="461" spans="1:23" ht="16">
      <c r="A461" s="239" t="s">
        <v>1244</v>
      </c>
      <c r="B461" s="239" t="s">
        <v>1260</v>
      </c>
      <c r="C461" s="239"/>
      <c r="D461" s="239" t="s">
        <v>1261</v>
      </c>
      <c r="E461" s="239" t="s">
        <v>243</v>
      </c>
      <c r="F461" s="239" t="s">
        <v>239</v>
      </c>
      <c r="G461" s="239" t="s">
        <v>80</v>
      </c>
      <c r="H461" s="240">
        <v>5390</v>
      </c>
      <c r="I461" s="241">
        <f t="shared" si="25"/>
        <v>5037.3831775700928</v>
      </c>
      <c r="J461" s="242"/>
      <c r="K461" s="243"/>
      <c r="L461" s="242"/>
      <c r="M461" s="244"/>
      <c r="N461" s="239"/>
      <c r="O461" s="245" t="s">
        <v>1247</v>
      </c>
      <c r="P461" s="239"/>
      <c r="Q461" s="245" t="s">
        <v>1247</v>
      </c>
      <c r="R461" s="246" t="s">
        <v>1249</v>
      </c>
      <c r="S461" s="247"/>
      <c r="T461" s="248"/>
      <c r="U461" s="248"/>
      <c r="V461" s="248"/>
      <c r="W461" s="248"/>
    </row>
    <row r="462" spans="1:23" ht="16">
      <c r="A462" s="239" t="s">
        <v>1244</v>
      </c>
      <c r="B462" s="239" t="s">
        <v>1260</v>
      </c>
      <c r="C462" s="239"/>
      <c r="D462" s="239" t="s">
        <v>1261</v>
      </c>
      <c r="E462" s="239" t="s">
        <v>244</v>
      </c>
      <c r="F462" s="239" t="s">
        <v>240</v>
      </c>
      <c r="G462" s="239" t="s">
        <v>80</v>
      </c>
      <c r="H462" s="240">
        <v>5500</v>
      </c>
      <c r="I462" s="241">
        <f t="shared" si="25"/>
        <v>5140.1869158878499</v>
      </c>
      <c r="J462" s="242"/>
      <c r="K462" s="243"/>
      <c r="L462" s="242"/>
      <c r="M462" s="244"/>
      <c r="N462" s="239"/>
      <c r="O462" s="245" t="s">
        <v>1247</v>
      </c>
      <c r="P462" s="239"/>
      <c r="Q462" s="245" t="s">
        <v>1247</v>
      </c>
      <c r="R462" s="246" t="s">
        <v>1249</v>
      </c>
      <c r="S462" s="247"/>
      <c r="T462" s="248"/>
      <c r="U462" s="248"/>
      <c r="V462" s="248"/>
      <c r="W462" s="24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42"/>
  <sheetViews>
    <sheetView zoomScale="70" zoomScaleNormal="70" workbookViewId="0">
      <selection activeCell="G1" sqref="G1:H1048576"/>
    </sheetView>
  </sheetViews>
  <sheetFormatPr baseColWidth="10" defaultColWidth="8.83203125" defaultRowHeight="13"/>
  <cols>
    <col min="1" max="1" width="25.33203125" customWidth="1"/>
    <col min="2" max="2" width="15.5" customWidth="1"/>
    <col min="3" max="3" width="8" customWidth="1"/>
    <col min="4" max="4" width="95" bestFit="1" customWidth="1"/>
    <col min="5" max="6" width="19.1640625" customWidth="1"/>
    <col min="7" max="7" width="9.6640625" bestFit="1" customWidth="1"/>
    <col min="8" max="8" width="20.5" bestFit="1" customWidth="1"/>
    <col min="9" max="9" width="21.83203125" bestFit="1" customWidth="1"/>
  </cols>
  <sheetData>
    <row r="1" spans="1:9" ht="80.25" customHeight="1" thickBot="1">
      <c r="A1" s="143"/>
      <c r="B1" s="143"/>
      <c r="C1" s="143"/>
      <c r="D1" s="144" t="str">
        <f>'กล้อง MIRRORLESS(Z Series)'!A5</f>
        <v>Update 01/07/2026</v>
      </c>
      <c r="E1" s="143"/>
      <c r="F1" s="143"/>
      <c r="G1" s="143"/>
      <c r="H1" s="143"/>
      <c r="I1" s="143"/>
    </row>
    <row r="2" spans="1:9" s="6" customFormat="1" ht="69.75" customHeight="1" thickBot="1">
      <c r="A2" s="110" t="s">
        <v>647</v>
      </c>
      <c r="B2" s="145" t="s">
        <v>1047</v>
      </c>
      <c r="C2" s="145" t="s">
        <v>1048</v>
      </c>
      <c r="D2" s="145" t="s">
        <v>8</v>
      </c>
      <c r="E2" s="146" t="s">
        <v>4</v>
      </c>
      <c r="F2" s="146" t="s">
        <v>1049</v>
      </c>
      <c r="G2" s="147" t="s">
        <v>0</v>
      </c>
      <c r="H2" s="147" t="s">
        <v>1</v>
      </c>
      <c r="I2" s="148" t="s">
        <v>3</v>
      </c>
    </row>
    <row r="3" spans="1:9" s="3" customFormat="1" ht="25.5" customHeight="1">
      <c r="A3" s="226" t="s">
        <v>1149</v>
      </c>
      <c r="B3" s="149" t="s">
        <v>1147</v>
      </c>
      <c r="C3" s="184" t="s">
        <v>1050</v>
      </c>
      <c r="D3" s="150" t="s">
        <v>1148</v>
      </c>
      <c r="E3" s="151">
        <v>41000</v>
      </c>
      <c r="F3" s="152">
        <f>E3/1.07</f>
        <v>38317.757009345791</v>
      </c>
      <c r="G3" s="153" t="s">
        <v>2</v>
      </c>
      <c r="H3" s="154" t="s">
        <v>791</v>
      </c>
      <c r="I3" s="155" t="s">
        <v>1052</v>
      </c>
    </row>
    <row r="4" spans="1:9" s="3" customFormat="1" ht="18" customHeight="1">
      <c r="A4" s="115"/>
      <c r="B4" s="156"/>
      <c r="C4" s="157"/>
      <c r="D4" s="158" t="s">
        <v>1053</v>
      </c>
      <c r="E4" s="159"/>
      <c r="F4" s="159"/>
      <c r="G4" s="160"/>
      <c r="H4" s="161"/>
      <c r="I4" s="162" t="s">
        <v>1054</v>
      </c>
    </row>
    <row r="5" spans="1:9" s="3" customFormat="1" ht="18" customHeight="1">
      <c r="A5" s="115"/>
      <c r="B5" s="156"/>
      <c r="C5" s="157"/>
      <c r="D5" s="163" t="s">
        <v>1151</v>
      </c>
      <c r="E5" s="159"/>
      <c r="F5" s="159"/>
      <c r="G5" s="160"/>
      <c r="H5" s="161"/>
      <c r="I5" s="162" t="s">
        <v>1055</v>
      </c>
    </row>
    <row r="6" spans="1:9" s="3" customFormat="1" ht="18" customHeight="1">
      <c r="A6" s="164"/>
      <c r="B6" s="165"/>
      <c r="C6" s="157"/>
      <c r="D6" s="166" t="s">
        <v>1152</v>
      </c>
      <c r="E6" s="159"/>
      <c r="F6" s="159"/>
      <c r="G6" s="160"/>
      <c r="H6" s="167"/>
      <c r="I6" s="162" t="s">
        <v>445</v>
      </c>
    </row>
    <row r="7" spans="1:9" s="3" customFormat="1" ht="18" customHeight="1">
      <c r="A7" s="164"/>
      <c r="B7" s="156"/>
      <c r="C7" s="157"/>
      <c r="D7" s="166" t="s">
        <v>1150</v>
      </c>
      <c r="E7" s="159"/>
      <c r="F7" s="159"/>
      <c r="G7" s="160"/>
      <c r="H7" s="167"/>
      <c r="I7" s="162" t="s">
        <v>1056</v>
      </c>
    </row>
    <row r="8" spans="1:9" s="3" customFormat="1" ht="18" customHeight="1">
      <c r="A8" s="164"/>
      <c r="B8" s="323"/>
      <c r="C8" s="168"/>
      <c r="D8" s="166" t="s">
        <v>1057</v>
      </c>
      <c r="E8" s="324" t="s">
        <v>1290</v>
      </c>
      <c r="F8" s="324"/>
      <c r="G8" s="160"/>
      <c r="H8" s="167"/>
      <c r="I8" s="162" t="s">
        <v>1158</v>
      </c>
    </row>
    <row r="9" spans="1:9" s="3" customFormat="1" ht="18" customHeight="1">
      <c r="A9" s="164"/>
      <c r="B9" s="323"/>
      <c r="C9" s="168"/>
      <c r="D9" s="163" t="s">
        <v>1059</v>
      </c>
      <c r="E9" s="229">
        <v>39900</v>
      </c>
      <c r="F9" s="230">
        <f>E9/1.07</f>
        <v>37289.719626168226</v>
      </c>
      <c r="G9" s="160"/>
      <c r="H9" s="167"/>
      <c r="I9" s="162" t="s">
        <v>1157</v>
      </c>
    </row>
    <row r="10" spans="1:9" s="3" customFormat="1" ht="18" customHeight="1">
      <c r="A10" s="164"/>
      <c r="B10" s="170"/>
      <c r="C10" s="168"/>
      <c r="D10" s="163" t="s">
        <v>1154</v>
      </c>
      <c r="E10" s="159"/>
      <c r="F10" s="159"/>
      <c r="G10" s="160"/>
      <c r="H10" s="167"/>
      <c r="I10" s="162" t="s">
        <v>1156</v>
      </c>
    </row>
    <row r="11" spans="1:9" s="3" customFormat="1" ht="18" customHeight="1">
      <c r="A11" s="164"/>
      <c r="B11" s="170"/>
      <c r="C11" s="168"/>
      <c r="D11" s="171" t="s">
        <v>1061</v>
      </c>
      <c r="E11" s="159"/>
      <c r="F11" s="159"/>
      <c r="G11" s="160"/>
      <c r="H11" s="167"/>
      <c r="I11" s="325"/>
    </row>
    <row r="12" spans="1:9" s="3" customFormat="1" ht="18" customHeight="1">
      <c r="A12" s="172"/>
      <c r="B12" s="170"/>
      <c r="C12" s="168"/>
      <c r="D12" s="171" t="s">
        <v>1153</v>
      </c>
      <c r="E12" s="159"/>
      <c r="F12" s="159"/>
      <c r="G12" s="160"/>
      <c r="H12" s="161"/>
      <c r="I12" s="325"/>
    </row>
    <row r="13" spans="1:9" s="3" customFormat="1" ht="18" customHeight="1">
      <c r="A13" s="163"/>
      <c r="B13" s="170"/>
      <c r="C13" s="173"/>
      <c r="D13" s="171" t="s">
        <v>1062</v>
      </c>
      <c r="E13" s="159"/>
      <c r="F13" s="159"/>
      <c r="G13" s="160"/>
      <c r="H13" s="167"/>
      <c r="I13" s="169"/>
    </row>
    <row r="14" spans="1:9" s="3" customFormat="1" ht="18" customHeight="1">
      <c r="A14" s="163"/>
      <c r="B14" s="174"/>
      <c r="C14" s="173"/>
      <c r="D14" s="171" t="s">
        <v>1159</v>
      </c>
      <c r="E14" s="159"/>
      <c r="F14" s="159"/>
      <c r="G14" s="160"/>
      <c r="H14" s="167"/>
      <c r="I14" s="169"/>
    </row>
    <row r="15" spans="1:9" s="3" customFormat="1" ht="18" customHeight="1">
      <c r="A15" s="163"/>
      <c r="B15" s="174"/>
      <c r="C15" s="173"/>
      <c r="D15" s="163" t="s">
        <v>1155</v>
      </c>
      <c r="E15" s="159"/>
      <c r="F15" s="159"/>
      <c r="G15" s="160"/>
      <c r="H15" s="167"/>
      <c r="I15" s="169"/>
    </row>
    <row r="16" spans="1:9" s="3" customFormat="1" ht="18" customHeight="1">
      <c r="A16" s="163"/>
      <c r="B16" s="174"/>
      <c r="C16" s="173"/>
      <c r="D16" s="171" t="s">
        <v>1063</v>
      </c>
      <c r="E16" s="159"/>
      <c r="F16" s="159"/>
      <c r="G16" s="160"/>
      <c r="H16" s="167"/>
      <c r="I16" s="169"/>
    </row>
    <row r="17" spans="1:9" s="3" customFormat="1" ht="18" customHeight="1">
      <c r="A17" s="163"/>
      <c r="B17" s="174"/>
      <c r="C17" s="173"/>
      <c r="D17" s="171" t="s">
        <v>1161</v>
      </c>
      <c r="E17" s="159"/>
      <c r="F17" s="159"/>
      <c r="G17" s="160"/>
      <c r="H17" s="167"/>
      <c r="I17" s="169"/>
    </row>
    <row r="18" spans="1:9" s="3" customFormat="1" ht="18" customHeight="1">
      <c r="A18" s="163"/>
      <c r="B18" s="174"/>
      <c r="C18" s="173"/>
      <c r="D18" s="162" t="s">
        <v>1160</v>
      </c>
      <c r="E18" s="159"/>
      <c r="F18" s="159"/>
      <c r="G18" s="160"/>
      <c r="H18" s="167"/>
      <c r="I18" s="169"/>
    </row>
    <row r="19" spans="1:9" s="3" customFormat="1" ht="18" customHeight="1">
      <c r="A19" s="163"/>
      <c r="B19" s="174"/>
      <c r="C19" s="173"/>
      <c r="D19" s="163" t="s">
        <v>1066</v>
      </c>
      <c r="E19" s="159"/>
      <c r="F19" s="159"/>
      <c r="G19" s="160"/>
      <c r="H19" s="167"/>
      <c r="I19" s="169"/>
    </row>
    <row r="20" spans="1:9" s="3" customFormat="1" ht="18" customHeight="1">
      <c r="A20" s="163"/>
      <c r="B20" s="174"/>
      <c r="C20" s="173"/>
      <c r="D20" s="163"/>
      <c r="E20" s="159"/>
      <c r="F20" s="159"/>
      <c r="G20" s="160"/>
      <c r="H20" s="167"/>
      <c r="I20" s="169"/>
    </row>
    <row r="21" spans="1:9" s="3" customFormat="1" ht="18" customHeight="1">
      <c r="A21" s="163"/>
      <c r="B21" s="174"/>
      <c r="C21" s="173"/>
      <c r="D21" s="175" t="s">
        <v>1067</v>
      </c>
      <c r="E21" s="159"/>
      <c r="F21" s="159"/>
      <c r="G21" s="160"/>
      <c r="H21" s="167"/>
      <c r="I21" s="169"/>
    </row>
    <row r="22" spans="1:9" s="3" customFormat="1" ht="18" customHeight="1" thickBot="1">
      <c r="A22" s="176"/>
      <c r="B22" s="177"/>
      <c r="C22" s="178"/>
      <c r="D22" s="179" t="s">
        <v>1068</v>
      </c>
      <c r="E22" s="180"/>
      <c r="F22" s="180"/>
      <c r="G22" s="181"/>
      <c r="H22" s="182"/>
      <c r="I22" s="183"/>
    </row>
    <row r="23" spans="1:9" s="286" customFormat="1" ht="25.5" customHeight="1">
      <c r="A23" s="278"/>
      <c r="B23" s="279" t="s">
        <v>1101</v>
      </c>
      <c r="C23" s="280" t="s">
        <v>1050</v>
      </c>
      <c r="D23" s="281" t="s">
        <v>1051</v>
      </c>
      <c r="E23" s="282">
        <v>26900</v>
      </c>
      <c r="F23" s="282">
        <f>E23/1.07</f>
        <v>25140.186915887851</v>
      </c>
      <c r="G23" s="283" t="s">
        <v>2</v>
      </c>
      <c r="H23" s="284" t="s">
        <v>1069</v>
      </c>
      <c r="I23" s="285" t="s">
        <v>1052</v>
      </c>
    </row>
    <row r="24" spans="1:9" s="286" customFormat="1" ht="18" customHeight="1">
      <c r="A24" s="287"/>
      <c r="B24" s="288"/>
      <c r="C24" s="289"/>
      <c r="D24" s="290" t="s">
        <v>1053</v>
      </c>
      <c r="E24" s="291"/>
      <c r="F24" s="291"/>
      <c r="G24" s="292"/>
      <c r="H24" s="293"/>
      <c r="I24" s="294" t="s">
        <v>1054</v>
      </c>
    </row>
    <row r="25" spans="1:9" s="286" customFormat="1" ht="18" customHeight="1">
      <c r="A25" s="287"/>
      <c r="B25" s="288"/>
      <c r="C25" s="289"/>
      <c r="D25" s="295" t="s">
        <v>1300</v>
      </c>
      <c r="E25" s="326" t="s">
        <v>1290</v>
      </c>
      <c r="F25" s="326"/>
      <c r="G25" s="292"/>
      <c r="H25" s="293"/>
      <c r="I25" s="294" t="s">
        <v>1055</v>
      </c>
    </row>
    <row r="26" spans="1:9" s="286" customFormat="1" ht="18" customHeight="1">
      <c r="A26" s="296"/>
      <c r="B26" s="297"/>
      <c r="C26" s="289"/>
      <c r="D26" s="295" t="s">
        <v>1301</v>
      </c>
      <c r="E26" s="298">
        <v>25900</v>
      </c>
      <c r="F26" s="298">
        <f>E26/1.07</f>
        <v>24205.607476635512</v>
      </c>
      <c r="G26" s="292"/>
      <c r="H26" s="299"/>
      <c r="I26" s="294" t="s">
        <v>281</v>
      </c>
    </row>
    <row r="27" spans="1:9" s="286" customFormat="1" ht="18" customHeight="1">
      <c r="A27" s="296"/>
      <c r="B27" s="288"/>
      <c r="C27" s="289"/>
      <c r="D27" s="295" t="s">
        <v>1302</v>
      </c>
      <c r="E27" s="291"/>
      <c r="F27" s="291"/>
      <c r="G27" s="292"/>
      <c r="H27" s="299"/>
      <c r="I27" s="294" t="s">
        <v>1056</v>
      </c>
    </row>
    <row r="28" spans="1:9" s="286" customFormat="1" ht="18" customHeight="1">
      <c r="A28" s="296"/>
      <c r="B28" s="327"/>
      <c r="C28" s="300"/>
      <c r="D28" s="295" t="s">
        <v>1303</v>
      </c>
      <c r="E28" s="291"/>
      <c r="F28" s="291"/>
      <c r="G28" s="292"/>
      <c r="H28" s="299"/>
      <c r="I28" s="294" t="s">
        <v>1058</v>
      </c>
    </row>
    <row r="29" spans="1:9" s="286" customFormat="1" ht="18" customHeight="1">
      <c r="A29" s="296"/>
      <c r="B29" s="327"/>
      <c r="C29" s="300"/>
      <c r="D29" s="294" t="s">
        <v>1304</v>
      </c>
      <c r="E29" s="291"/>
      <c r="F29" s="291"/>
      <c r="G29" s="292"/>
      <c r="H29" s="299"/>
      <c r="I29" s="294" t="s">
        <v>1060</v>
      </c>
    </row>
    <row r="30" spans="1:9" s="286" customFormat="1" ht="18" customHeight="1">
      <c r="A30" s="296"/>
      <c r="B30" s="288"/>
      <c r="C30" s="300"/>
      <c r="D30" s="294" t="s">
        <v>1305</v>
      </c>
      <c r="E30" s="291"/>
      <c r="F30" s="291"/>
      <c r="G30" s="292"/>
      <c r="H30" s="299"/>
      <c r="I30" s="294"/>
    </row>
    <row r="31" spans="1:9" s="286" customFormat="1" ht="18" customHeight="1">
      <c r="A31" s="296"/>
      <c r="B31" s="288"/>
      <c r="C31" s="300"/>
      <c r="D31" s="290" t="s">
        <v>1306</v>
      </c>
      <c r="E31" s="291"/>
      <c r="F31" s="291"/>
      <c r="G31" s="292"/>
      <c r="H31" s="299"/>
      <c r="I31" s="328"/>
    </row>
    <row r="32" spans="1:9" s="286" customFormat="1" ht="18" customHeight="1">
      <c r="A32" s="296"/>
      <c r="B32" s="288"/>
      <c r="C32" s="300"/>
      <c r="D32" s="290" t="s">
        <v>1307</v>
      </c>
      <c r="E32" s="291"/>
      <c r="F32" s="291"/>
      <c r="G32" s="292"/>
      <c r="H32" s="293"/>
      <c r="I32" s="328"/>
    </row>
    <row r="33" spans="1:9" s="286" customFormat="1" ht="18" customHeight="1">
      <c r="A33" s="294"/>
      <c r="B33" s="288"/>
      <c r="C33" s="301"/>
      <c r="D33" s="290" t="s">
        <v>1308</v>
      </c>
      <c r="E33" s="291"/>
      <c r="F33" s="291"/>
      <c r="G33" s="292"/>
      <c r="H33" s="299"/>
      <c r="I33" s="294"/>
    </row>
    <row r="34" spans="1:9" s="286" customFormat="1" ht="18" customHeight="1">
      <c r="A34" s="294"/>
      <c r="B34" s="302"/>
      <c r="C34" s="301"/>
      <c r="D34" s="290" t="s">
        <v>1309</v>
      </c>
      <c r="E34" s="291"/>
      <c r="F34" s="291"/>
      <c r="G34" s="292"/>
      <c r="H34" s="299"/>
      <c r="I34" s="294"/>
    </row>
    <row r="35" spans="1:9" s="286" customFormat="1" ht="18" customHeight="1">
      <c r="A35" s="294"/>
      <c r="B35" s="302"/>
      <c r="C35" s="301"/>
      <c r="D35" s="294" t="s">
        <v>1310</v>
      </c>
      <c r="E35" s="291"/>
      <c r="F35" s="291"/>
      <c r="G35" s="292"/>
      <c r="H35" s="299"/>
      <c r="I35" s="294"/>
    </row>
    <row r="36" spans="1:9" s="286" customFormat="1" ht="18" customHeight="1">
      <c r="A36" s="294"/>
      <c r="B36" s="302"/>
      <c r="C36" s="301"/>
      <c r="D36" s="290" t="s">
        <v>1063</v>
      </c>
      <c r="E36" s="291"/>
      <c r="F36" s="291"/>
      <c r="G36" s="292"/>
      <c r="H36" s="299"/>
      <c r="I36" s="294"/>
    </row>
    <row r="37" spans="1:9" s="286" customFormat="1" ht="18" customHeight="1">
      <c r="A37" s="294"/>
      <c r="B37" s="302"/>
      <c r="C37" s="301"/>
      <c r="D37" s="290" t="s">
        <v>1064</v>
      </c>
      <c r="E37" s="291"/>
      <c r="F37" s="291"/>
      <c r="G37" s="292"/>
      <c r="H37" s="299"/>
      <c r="I37" s="294"/>
    </row>
    <row r="38" spans="1:9" s="286" customFormat="1" ht="18" customHeight="1">
      <c r="A38" s="294"/>
      <c r="B38" s="302"/>
      <c r="C38" s="301"/>
      <c r="D38" s="294" t="s">
        <v>1065</v>
      </c>
      <c r="E38" s="291"/>
      <c r="F38" s="291"/>
      <c r="G38" s="292"/>
      <c r="H38" s="299"/>
      <c r="I38" s="294"/>
    </row>
    <row r="39" spans="1:9" s="286" customFormat="1" ht="18" customHeight="1">
      <c r="A39" s="294"/>
      <c r="B39" s="302"/>
      <c r="C39" s="301"/>
      <c r="D39" s="294" t="s">
        <v>1066</v>
      </c>
      <c r="E39" s="291"/>
      <c r="F39" s="291"/>
      <c r="G39" s="292"/>
      <c r="H39" s="299"/>
      <c r="I39" s="294"/>
    </row>
    <row r="40" spans="1:9" s="286" customFormat="1" ht="18" customHeight="1">
      <c r="A40" s="294"/>
      <c r="B40" s="302"/>
      <c r="C40" s="301"/>
      <c r="D40" s="294"/>
      <c r="E40" s="291"/>
      <c r="F40" s="291"/>
      <c r="G40" s="292"/>
      <c r="H40" s="299"/>
      <c r="I40" s="294"/>
    </row>
    <row r="41" spans="1:9" s="286" customFormat="1" ht="18" customHeight="1">
      <c r="A41" s="294"/>
      <c r="B41" s="302"/>
      <c r="C41" s="301"/>
      <c r="D41" s="303" t="s">
        <v>1067</v>
      </c>
      <c r="E41" s="291"/>
      <c r="F41" s="291"/>
      <c r="G41" s="292"/>
      <c r="H41" s="299"/>
      <c r="I41" s="294"/>
    </row>
    <row r="42" spans="1:9" s="286" customFormat="1" ht="18" customHeight="1" thickBot="1">
      <c r="A42" s="304"/>
      <c r="B42" s="305"/>
      <c r="C42" s="306"/>
      <c r="D42" s="307" t="s">
        <v>1068</v>
      </c>
      <c r="E42" s="308"/>
      <c r="F42" s="308"/>
      <c r="G42" s="309"/>
      <c r="H42" s="310"/>
      <c r="I42" s="304"/>
    </row>
  </sheetData>
  <mergeCells count="6">
    <mergeCell ref="B28:B29"/>
    <mergeCell ref="I31:I32"/>
    <mergeCell ref="B8:B9"/>
    <mergeCell ref="E8:F8"/>
    <mergeCell ref="I11:I12"/>
    <mergeCell ref="E25:F25"/>
  </mergeCells>
  <hyperlinks>
    <hyperlink ref="D42" r:id="rId1" location="features_explained/1" xr:uid="{00000000-0004-0000-0000-000000000000}"/>
    <hyperlink ref="D22" r:id="rId2" location="features_explained/1" xr:uid="{5910E6AA-582C-4DB8-A998-D8FF0D8AA474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329"/>
  <sheetViews>
    <sheetView zoomScale="55" zoomScaleNormal="5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1" sqref="G1:H1048576"/>
    </sheetView>
  </sheetViews>
  <sheetFormatPr baseColWidth="10" defaultColWidth="9.1640625" defaultRowHeight="13"/>
  <cols>
    <col min="1" max="1" width="39.33203125" style="3" customWidth="1"/>
    <col min="2" max="2" width="29.83203125" style="3" customWidth="1"/>
    <col min="3" max="3" width="111.6640625" style="3" customWidth="1"/>
    <col min="4" max="4" width="9.5" style="5" bestFit="1" customWidth="1"/>
    <col min="5" max="6" width="20.83203125" style="4" customWidth="1"/>
    <col min="7" max="7" width="14.6640625" style="5" customWidth="1"/>
    <col min="8" max="8" width="44.1640625" style="5" bestFit="1" customWidth="1"/>
    <col min="9" max="9" width="48.6640625" style="15" customWidth="1"/>
    <col min="10" max="16384" width="9.1640625" style="3"/>
  </cols>
  <sheetData>
    <row r="1" spans="1:9" ht="28" customHeight="1">
      <c r="A1" s="17"/>
      <c r="B1" s="16"/>
      <c r="C1" s="331" t="s">
        <v>863</v>
      </c>
      <c r="D1" s="195"/>
      <c r="E1" s="45"/>
      <c r="F1" s="45"/>
      <c r="G1" s="45"/>
      <c r="H1" s="45"/>
      <c r="I1" s="17"/>
    </row>
    <row r="2" spans="1:9" ht="16.5" customHeight="1">
      <c r="A2" s="17"/>
      <c r="B2" s="16"/>
      <c r="C2" s="331"/>
      <c r="D2" s="195"/>
      <c r="E2" s="45"/>
      <c r="F2" s="45"/>
      <c r="G2" s="45"/>
      <c r="H2" s="45"/>
      <c r="I2" s="17"/>
    </row>
    <row r="3" spans="1:9" ht="19.5" customHeight="1">
      <c r="A3" s="17"/>
      <c r="B3" s="16"/>
      <c r="C3" s="331"/>
      <c r="D3" s="195"/>
      <c r="E3" s="45"/>
      <c r="F3" s="45"/>
      <c r="G3" s="45"/>
      <c r="H3" s="45"/>
      <c r="I3" s="17"/>
    </row>
    <row r="4" spans="1:9" ht="16.5" customHeight="1">
      <c r="A4" s="17"/>
      <c r="B4" s="16"/>
      <c r="C4" s="331"/>
      <c r="D4" s="195"/>
      <c r="E4" s="45"/>
      <c r="F4" s="45"/>
      <c r="G4" s="45"/>
      <c r="H4" s="45"/>
      <c r="I4" s="17"/>
    </row>
    <row r="5" spans="1:9" ht="23.25" customHeight="1" thickBot="1">
      <c r="A5" s="26" t="s">
        <v>1311</v>
      </c>
      <c r="B5" s="16"/>
      <c r="C5" s="332"/>
      <c r="D5" s="195"/>
      <c r="E5" s="45"/>
      <c r="F5" s="45"/>
      <c r="G5" s="45"/>
      <c r="H5" s="45"/>
      <c r="I5" s="17"/>
    </row>
    <row r="6" spans="1:9" s="191" customFormat="1" ht="69.75" customHeight="1" thickBot="1">
      <c r="A6" s="185" t="s">
        <v>647</v>
      </c>
      <c r="B6" s="186" t="s">
        <v>1078</v>
      </c>
      <c r="C6" s="186" t="s">
        <v>8</v>
      </c>
      <c r="D6" s="196" t="s">
        <v>1048</v>
      </c>
      <c r="E6" s="187" t="s">
        <v>4</v>
      </c>
      <c r="F6" s="187" t="s">
        <v>423</v>
      </c>
      <c r="G6" s="188" t="s">
        <v>0</v>
      </c>
      <c r="H6" s="189" t="s">
        <v>1</v>
      </c>
      <c r="I6" s="190" t="s">
        <v>3</v>
      </c>
    </row>
    <row r="7" spans="1:9" s="6" customFormat="1" ht="69.75" customHeight="1" thickBot="1">
      <c r="A7" s="258" t="s">
        <v>838</v>
      </c>
      <c r="B7" s="259"/>
      <c r="C7" s="259"/>
      <c r="D7" s="259"/>
      <c r="E7" s="259"/>
      <c r="F7" s="259"/>
      <c r="G7" s="132"/>
      <c r="H7" s="133"/>
      <c r="I7" s="134"/>
    </row>
    <row r="8" spans="1:9" ht="20.25" customHeight="1">
      <c r="A8" s="105"/>
      <c r="B8" s="92"/>
      <c r="C8" s="333" t="s">
        <v>852</v>
      </c>
      <c r="D8" s="193"/>
      <c r="E8" s="21"/>
      <c r="F8" s="21"/>
      <c r="G8" s="28"/>
      <c r="H8" s="7"/>
      <c r="I8" s="31" t="s">
        <v>9</v>
      </c>
    </row>
    <row r="9" spans="1:9" ht="20.25" customHeight="1">
      <c r="A9" s="105"/>
      <c r="B9" s="8"/>
      <c r="C9" s="334"/>
      <c r="D9" s="194"/>
      <c r="E9" s="95"/>
      <c r="F9" s="95"/>
      <c r="H9" s="11"/>
      <c r="I9" s="49"/>
    </row>
    <row r="10" spans="1:9" ht="20.25" customHeight="1">
      <c r="A10" s="105"/>
      <c r="B10" s="126" t="s">
        <v>745</v>
      </c>
      <c r="C10" s="127" t="s">
        <v>746</v>
      </c>
      <c r="D10" s="198"/>
      <c r="E10" s="128">
        <v>24490</v>
      </c>
      <c r="F10" s="128">
        <f>E10/1.07</f>
        <v>22887.850467289718</v>
      </c>
      <c r="G10" s="129" t="s">
        <v>2</v>
      </c>
      <c r="H10" s="125" t="s">
        <v>1128</v>
      </c>
      <c r="I10" s="37" t="s">
        <v>281</v>
      </c>
    </row>
    <row r="11" spans="1:9" ht="20.25" customHeight="1">
      <c r="A11" s="105"/>
      <c r="B11" s="8"/>
      <c r="C11" s="100"/>
      <c r="D11" s="199"/>
      <c r="E11" s="95"/>
      <c r="F11" s="95"/>
      <c r="H11" s="11"/>
      <c r="I11" s="37" t="s">
        <v>859</v>
      </c>
    </row>
    <row r="12" spans="1:9" ht="20.25" customHeight="1">
      <c r="A12" s="105"/>
      <c r="B12" s="8" t="s">
        <v>993</v>
      </c>
      <c r="C12" s="100" t="s">
        <v>747</v>
      </c>
      <c r="D12" s="199" t="s">
        <v>1050</v>
      </c>
      <c r="E12" s="95">
        <v>28990</v>
      </c>
      <c r="F12" s="95">
        <f>E12/1.07</f>
        <v>27093.457943925234</v>
      </c>
      <c r="G12" s="5" t="s">
        <v>2</v>
      </c>
      <c r="H12" s="11" t="s">
        <v>1</v>
      </c>
      <c r="I12" s="37" t="s">
        <v>511</v>
      </c>
    </row>
    <row r="13" spans="1:9" ht="20.25" customHeight="1">
      <c r="A13" s="51"/>
      <c r="B13" s="8" t="s">
        <v>851</v>
      </c>
      <c r="C13" s="100" t="s">
        <v>747</v>
      </c>
      <c r="D13" s="199"/>
      <c r="E13" s="95"/>
      <c r="F13" s="95"/>
      <c r="H13" s="11"/>
      <c r="I13" s="37"/>
    </row>
    <row r="14" spans="1:9" ht="20.25" customHeight="1">
      <c r="A14" s="117" t="s">
        <v>533</v>
      </c>
      <c r="B14" s="8"/>
      <c r="C14" s="100"/>
      <c r="D14" s="199"/>
      <c r="E14" s="95"/>
      <c r="F14" s="95"/>
      <c r="H14" s="11"/>
      <c r="I14" s="37"/>
    </row>
    <row r="15" spans="1:9" ht="20.25" customHeight="1">
      <c r="A15" s="115"/>
      <c r="B15" s="8" t="s">
        <v>1046</v>
      </c>
      <c r="C15" s="100" t="s">
        <v>748</v>
      </c>
      <c r="D15" s="199" t="s">
        <v>1050</v>
      </c>
      <c r="E15" s="95">
        <v>37990</v>
      </c>
      <c r="F15" s="95">
        <f>E15/1.07</f>
        <v>35504.672897196258</v>
      </c>
      <c r="G15" s="5" t="s">
        <v>2</v>
      </c>
      <c r="H15" s="11" t="s">
        <v>1</v>
      </c>
      <c r="I15" s="37"/>
    </row>
    <row r="16" spans="1:9" ht="20.25" customHeight="1">
      <c r="A16" s="115"/>
      <c r="B16" s="8" t="s">
        <v>849</v>
      </c>
      <c r="C16" s="100" t="s">
        <v>748</v>
      </c>
      <c r="D16" s="199"/>
      <c r="E16" s="95"/>
      <c r="F16" s="95"/>
      <c r="H16" s="11"/>
      <c r="I16" s="37"/>
    </row>
    <row r="17" spans="1:9" ht="20.25" customHeight="1">
      <c r="A17" s="131"/>
      <c r="B17" s="8"/>
      <c r="C17" s="100"/>
      <c r="D17" s="199"/>
      <c r="E17" s="95"/>
      <c r="F17" s="95"/>
      <c r="H17" s="11"/>
      <c r="I17" s="37"/>
    </row>
    <row r="18" spans="1:9" ht="20.25" customHeight="1">
      <c r="A18" s="106"/>
      <c r="B18" s="8" t="s">
        <v>1077</v>
      </c>
      <c r="C18" s="100" t="s">
        <v>749</v>
      </c>
      <c r="D18" s="199" t="s">
        <v>1050</v>
      </c>
      <c r="E18" s="95">
        <v>37990</v>
      </c>
      <c r="F18" s="95">
        <f>E18/1.07</f>
        <v>35504.672897196258</v>
      </c>
      <c r="G18" s="5" t="s">
        <v>2</v>
      </c>
      <c r="H18" s="11" t="s">
        <v>1</v>
      </c>
      <c r="I18" s="37"/>
    </row>
    <row r="19" spans="1:9" ht="20.25" customHeight="1">
      <c r="A19" s="106"/>
      <c r="B19" s="8" t="s">
        <v>768</v>
      </c>
      <c r="C19" s="100" t="s">
        <v>749</v>
      </c>
      <c r="D19" s="199"/>
      <c r="E19" s="95"/>
      <c r="F19" s="95"/>
      <c r="H19" s="11"/>
      <c r="I19" s="37"/>
    </row>
    <row r="20" spans="1:9" ht="20.25" customHeight="1">
      <c r="A20" s="20"/>
      <c r="B20" s="8"/>
      <c r="C20" s="100"/>
      <c r="D20" s="199"/>
      <c r="E20" s="95"/>
      <c r="F20" s="95"/>
      <c r="H20" s="32"/>
      <c r="I20" s="37"/>
    </row>
    <row r="21" spans="1:9" ht="20.25" customHeight="1">
      <c r="A21" s="106"/>
      <c r="B21" s="8" t="s">
        <v>1129</v>
      </c>
      <c r="C21" s="100" t="s">
        <v>844</v>
      </c>
      <c r="D21" s="199" t="s">
        <v>1050</v>
      </c>
      <c r="E21" s="95">
        <v>37990</v>
      </c>
      <c r="F21" s="95">
        <f>E21/1.07</f>
        <v>35504.672897196258</v>
      </c>
      <c r="G21" s="5" t="s">
        <v>2</v>
      </c>
      <c r="H21" s="11" t="s">
        <v>1</v>
      </c>
      <c r="I21" s="37"/>
    </row>
    <row r="22" spans="1:9" ht="20.25" customHeight="1">
      <c r="A22" s="106"/>
      <c r="B22" s="8" t="s">
        <v>843</v>
      </c>
      <c r="C22" s="100" t="s">
        <v>844</v>
      </c>
      <c r="D22" s="199"/>
      <c r="E22" s="95"/>
      <c r="F22" s="95"/>
      <c r="H22" s="11"/>
      <c r="I22" s="37"/>
    </row>
    <row r="23" spans="1:9" ht="20.25" customHeight="1">
      <c r="A23" s="106"/>
      <c r="B23" s="8"/>
      <c r="C23" s="100"/>
      <c r="D23" s="199"/>
      <c r="E23" s="95"/>
      <c r="F23" s="95"/>
      <c r="H23" s="11"/>
      <c r="I23" s="37"/>
    </row>
    <row r="24" spans="1:9" ht="20.25" customHeight="1">
      <c r="A24" s="20"/>
      <c r="B24" s="8"/>
      <c r="C24" s="101" t="s">
        <v>766</v>
      </c>
      <c r="D24" s="200"/>
      <c r="E24" s="95"/>
      <c r="F24" s="95"/>
      <c r="H24" s="11"/>
      <c r="I24" s="37"/>
    </row>
    <row r="25" spans="1:9" ht="20.25" customHeight="1">
      <c r="A25" s="20"/>
      <c r="B25" s="8"/>
      <c r="C25" s="102" t="s">
        <v>760</v>
      </c>
      <c r="D25" s="201"/>
      <c r="E25" s="96"/>
      <c r="F25" s="96"/>
      <c r="G25" s="27"/>
      <c r="H25" s="11"/>
      <c r="I25" s="37"/>
    </row>
    <row r="26" spans="1:9" ht="20.25" customHeight="1">
      <c r="A26" s="20"/>
      <c r="B26" s="8"/>
      <c r="C26" s="102" t="s">
        <v>767</v>
      </c>
      <c r="D26" s="201"/>
      <c r="E26" s="96"/>
      <c r="F26" s="96"/>
      <c r="H26" s="25"/>
      <c r="I26" s="37"/>
    </row>
    <row r="27" spans="1:9" ht="20.25" customHeight="1">
      <c r="A27" s="20"/>
      <c r="B27" s="8"/>
      <c r="C27" s="99" t="s">
        <v>504</v>
      </c>
      <c r="D27" s="202"/>
      <c r="E27" s="96"/>
      <c r="F27" s="96"/>
      <c r="H27" s="11"/>
      <c r="I27" s="37"/>
    </row>
    <row r="28" spans="1:9" ht="20.25" customHeight="1">
      <c r="A28" s="20"/>
      <c r="B28" s="8"/>
      <c r="C28" s="99" t="s">
        <v>505</v>
      </c>
      <c r="D28" s="202"/>
      <c r="E28" s="96"/>
      <c r="F28" s="96"/>
      <c r="H28" s="11"/>
      <c r="I28" s="37"/>
    </row>
    <row r="29" spans="1:9" ht="20.25" customHeight="1">
      <c r="A29" s="20"/>
      <c r="B29" s="8"/>
      <c r="C29" s="98" t="s">
        <v>762</v>
      </c>
      <c r="D29" s="203"/>
      <c r="E29" s="96"/>
      <c r="F29" s="96"/>
      <c r="H29" s="11"/>
      <c r="I29" s="29"/>
    </row>
    <row r="30" spans="1:9" ht="20.25" customHeight="1">
      <c r="A30" s="20"/>
      <c r="B30" s="8"/>
      <c r="C30" s="98" t="s">
        <v>432</v>
      </c>
      <c r="D30" s="203"/>
      <c r="E30" s="96"/>
      <c r="F30" s="96"/>
      <c r="G30" s="27"/>
      <c r="H30" s="11"/>
      <c r="I30" s="29"/>
    </row>
    <row r="31" spans="1:9" ht="20.25" customHeight="1">
      <c r="A31" s="20"/>
      <c r="B31" s="8"/>
      <c r="C31" s="98" t="s">
        <v>449</v>
      </c>
      <c r="D31" s="203"/>
      <c r="E31" s="96"/>
      <c r="F31" s="96"/>
      <c r="H31" s="11"/>
      <c r="I31" s="29"/>
    </row>
    <row r="32" spans="1:9" ht="20.25" customHeight="1">
      <c r="A32" s="20"/>
      <c r="B32" s="8"/>
      <c r="C32" s="98" t="s">
        <v>761</v>
      </c>
      <c r="D32" s="203"/>
      <c r="E32" s="96"/>
      <c r="F32" s="96"/>
      <c r="G32" s="27"/>
      <c r="H32" s="11"/>
      <c r="I32" s="29"/>
    </row>
    <row r="33" spans="1:9" ht="20.25" customHeight="1">
      <c r="A33" s="20"/>
      <c r="B33" s="8"/>
      <c r="C33" s="98" t="s">
        <v>1297</v>
      </c>
      <c r="D33" s="203"/>
      <c r="E33" s="96"/>
      <c r="F33" s="96"/>
      <c r="H33" s="11"/>
      <c r="I33" s="29"/>
    </row>
    <row r="34" spans="1:9" ht="20.25" customHeight="1">
      <c r="A34" s="20"/>
      <c r="B34" s="8"/>
      <c r="C34" s="98" t="s">
        <v>763</v>
      </c>
      <c r="D34" s="203"/>
      <c r="E34" s="96"/>
      <c r="F34" s="96"/>
      <c r="G34" s="27"/>
      <c r="H34" s="11"/>
      <c r="I34" s="29"/>
    </row>
    <row r="35" spans="1:9" ht="20.25" customHeight="1">
      <c r="A35" s="20"/>
      <c r="B35" s="8"/>
      <c r="C35" s="98" t="s">
        <v>510</v>
      </c>
      <c r="D35" s="203"/>
      <c r="E35" s="96"/>
      <c r="F35" s="96"/>
      <c r="G35" s="27"/>
      <c r="H35" s="11"/>
      <c r="I35" s="29"/>
    </row>
    <row r="36" spans="1:9" ht="20.25" customHeight="1">
      <c r="A36" s="20"/>
      <c r="B36" s="8"/>
      <c r="C36" s="98" t="s">
        <v>508</v>
      </c>
      <c r="D36" s="203"/>
      <c r="E36" s="96"/>
      <c r="F36" s="96"/>
      <c r="H36" s="11"/>
      <c r="I36" s="29"/>
    </row>
    <row r="37" spans="1:9" ht="20.25" customHeight="1">
      <c r="A37" s="20"/>
      <c r="B37" s="8"/>
      <c r="C37" s="98" t="s">
        <v>764</v>
      </c>
      <c r="D37" s="203"/>
      <c r="E37" s="96"/>
      <c r="F37" s="96"/>
      <c r="H37" s="11"/>
      <c r="I37" s="29"/>
    </row>
    <row r="38" spans="1:9" ht="20.25" customHeight="1">
      <c r="A38" s="20"/>
      <c r="B38" s="8"/>
      <c r="C38" s="99" t="s">
        <v>451</v>
      </c>
      <c r="D38" s="202"/>
      <c r="E38" s="96"/>
      <c r="F38" s="96"/>
      <c r="G38" s="27"/>
      <c r="H38" s="11"/>
      <c r="I38" s="29"/>
    </row>
    <row r="39" spans="1:9" ht="20.25" customHeight="1">
      <c r="A39" s="20"/>
      <c r="B39" s="8"/>
      <c r="C39" s="99" t="s">
        <v>457</v>
      </c>
      <c r="D39" s="202"/>
      <c r="E39" s="96"/>
      <c r="F39" s="96"/>
      <c r="H39" s="11"/>
      <c r="I39" s="29"/>
    </row>
    <row r="40" spans="1:9" ht="20.25" customHeight="1">
      <c r="A40" s="20"/>
      <c r="B40" s="8"/>
      <c r="C40" s="227" t="s">
        <v>765</v>
      </c>
      <c r="D40" s="204"/>
      <c r="E40" s="95"/>
      <c r="F40" s="95"/>
      <c r="G40" s="27"/>
      <c r="H40" s="11"/>
      <c r="I40" s="29"/>
    </row>
    <row r="41" spans="1:9" ht="20.25" customHeight="1">
      <c r="A41" s="20"/>
      <c r="B41" s="8"/>
      <c r="C41" s="103" t="s">
        <v>402</v>
      </c>
      <c r="D41" s="205"/>
      <c r="E41" s="95"/>
      <c r="F41" s="95"/>
      <c r="H41" s="11"/>
      <c r="I41" s="29"/>
    </row>
    <row r="42" spans="1:9" ht="20.25" customHeight="1" thickBot="1">
      <c r="A42" s="107"/>
      <c r="B42" s="40"/>
      <c r="C42" s="104"/>
      <c r="D42" s="206"/>
      <c r="E42" s="97"/>
      <c r="F42" s="97"/>
      <c r="G42" s="14"/>
      <c r="H42" s="38"/>
      <c r="I42" s="29"/>
    </row>
    <row r="43" spans="1:9" ht="20.25" customHeight="1">
      <c r="A43" s="105"/>
      <c r="B43" s="92"/>
      <c r="C43" s="333" t="s">
        <v>1080</v>
      </c>
      <c r="D43" s="193"/>
      <c r="E43" s="21"/>
      <c r="F43" s="21"/>
      <c r="G43" s="28"/>
      <c r="H43" s="7"/>
      <c r="I43" s="31" t="s">
        <v>9</v>
      </c>
    </row>
    <row r="44" spans="1:9" ht="20.25" customHeight="1">
      <c r="A44" s="105"/>
      <c r="B44" s="8"/>
      <c r="C44" s="334"/>
      <c r="D44" s="194"/>
      <c r="E44" s="95"/>
      <c r="F44" s="95"/>
      <c r="H44" s="11"/>
      <c r="I44" s="37" t="s">
        <v>1095</v>
      </c>
    </row>
    <row r="45" spans="1:9" ht="20.25" customHeight="1">
      <c r="A45" s="105"/>
      <c r="B45" s="8" t="s">
        <v>1118</v>
      </c>
      <c r="C45" s="100" t="s">
        <v>1082</v>
      </c>
      <c r="D45" s="199" t="s">
        <v>1050</v>
      </c>
      <c r="E45" s="95">
        <v>32900</v>
      </c>
      <c r="F45" s="95">
        <f>E45/1.07</f>
        <v>30747.663551401867</v>
      </c>
      <c r="G45" s="5" t="s">
        <v>2</v>
      </c>
      <c r="H45" s="11" t="s">
        <v>791</v>
      </c>
      <c r="I45" s="37" t="s">
        <v>1093</v>
      </c>
    </row>
    <row r="46" spans="1:9" ht="20.25" customHeight="1">
      <c r="A46" s="105"/>
      <c r="B46" s="8" t="s">
        <v>1081</v>
      </c>
      <c r="C46" s="100"/>
      <c r="D46" s="199"/>
      <c r="E46" s="95"/>
      <c r="F46" s="95"/>
      <c r="H46" s="11"/>
      <c r="I46" s="37" t="s">
        <v>511</v>
      </c>
    </row>
    <row r="47" spans="1:9" ht="20.25" customHeight="1">
      <c r="A47" s="105"/>
      <c r="B47" s="8"/>
      <c r="C47" s="100"/>
      <c r="D47" s="199"/>
      <c r="E47" s="95"/>
      <c r="F47" s="95"/>
      <c r="H47" s="11"/>
      <c r="I47" s="37" t="s">
        <v>1094</v>
      </c>
    </row>
    <row r="48" spans="1:9" ht="20.25" customHeight="1">
      <c r="A48" s="116"/>
      <c r="B48" s="8" t="s">
        <v>1131</v>
      </c>
      <c r="C48" s="100" t="s">
        <v>1083</v>
      </c>
      <c r="D48" s="199" t="s">
        <v>1050</v>
      </c>
      <c r="E48" s="95">
        <v>37900</v>
      </c>
      <c r="F48" s="95">
        <f>E48/1.07</f>
        <v>35420.560747663549</v>
      </c>
      <c r="G48" s="5" t="s">
        <v>2</v>
      </c>
      <c r="H48" s="11" t="s">
        <v>1</v>
      </c>
      <c r="I48" s="37"/>
    </row>
    <row r="49" spans="1:9" ht="20.25" customHeight="1">
      <c r="A49" s="117" t="s">
        <v>533</v>
      </c>
      <c r="B49" s="8" t="s">
        <v>1084</v>
      </c>
      <c r="C49" s="100"/>
      <c r="D49" s="199"/>
      <c r="E49" s="95"/>
      <c r="F49" s="95"/>
      <c r="H49" s="11"/>
      <c r="I49" s="37"/>
    </row>
    <row r="50" spans="1:9" ht="20.25" customHeight="1">
      <c r="A50" s="115"/>
      <c r="B50" s="8"/>
      <c r="C50" s="100"/>
      <c r="D50" s="199"/>
      <c r="E50" s="95"/>
      <c r="F50" s="95"/>
      <c r="H50" s="11"/>
      <c r="I50" s="37"/>
    </row>
    <row r="51" spans="1:9" ht="20.25" customHeight="1">
      <c r="A51" s="106"/>
      <c r="B51" s="8" t="s">
        <v>1132</v>
      </c>
      <c r="C51" s="100" t="s">
        <v>1086</v>
      </c>
      <c r="D51" s="199" t="s">
        <v>1050</v>
      </c>
      <c r="E51" s="95">
        <v>47500</v>
      </c>
      <c r="F51" s="95">
        <f>E51/1.07</f>
        <v>44392.523364485976</v>
      </c>
      <c r="G51" s="5" t="s">
        <v>2</v>
      </c>
      <c r="H51" s="11" t="s">
        <v>791</v>
      </c>
      <c r="I51" s="37"/>
    </row>
    <row r="52" spans="1:9" ht="20.25" customHeight="1">
      <c r="A52" s="20"/>
      <c r="B52" s="8" t="s">
        <v>1130</v>
      </c>
      <c r="C52" s="100"/>
      <c r="D52" s="199"/>
      <c r="E52" s="95"/>
      <c r="F52" s="95"/>
      <c r="H52" s="32"/>
      <c r="I52" s="37"/>
    </row>
    <row r="53" spans="1:9" ht="20.25" customHeight="1">
      <c r="A53" s="20"/>
      <c r="B53" s="8"/>
      <c r="C53" s="100"/>
      <c r="D53" s="199"/>
      <c r="E53" s="95"/>
      <c r="F53" s="95"/>
      <c r="H53" s="32"/>
      <c r="I53" s="37"/>
    </row>
    <row r="54" spans="1:9" ht="20.25" customHeight="1">
      <c r="A54" s="20"/>
      <c r="B54" s="8" t="s">
        <v>1119</v>
      </c>
      <c r="C54" s="100" t="s">
        <v>1087</v>
      </c>
      <c r="D54" s="199" t="s">
        <v>1050</v>
      </c>
      <c r="E54" s="95">
        <v>47500</v>
      </c>
      <c r="F54" s="95">
        <f>E54/1.07</f>
        <v>44392.523364485976</v>
      </c>
      <c r="G54" s="5" t="s">
        <v>2</v>
      </c>
      <c r="H54" s="11" t="s">
        <v>791</v>
      </c>
      <c r="I54" s="37"/>
    </row>
    <row r="55" spans="1:9" ht="20.25" customHeight="1">
      <c r="A55" s="20"/>
      <c r="B55" s="8" t="s">
        <v>1085</v>
      </c>
      <c r="C55" s="100"/>
      <c r="D55" s="199"/>
      <c r="E55" s="95"/>
      <c r="F55" s="95"/>
      <c r="H55" s="11"/>
      <c r="I55" s="37"/>
    </row>
    <row r="56" spans="1:9" ht="20.25" customHeight="1">
      <c r="A56" s="20"/>
      <c r="B56" s="8"/>
      <c r="C56" s="101" t="s">
        <v>1097</v>
      </c>
      <c r="D56" s="200"/>
      <c r="E56" s="96"/>
      <c r="F56" s="96"/>
      <c r="G56" s="27"/>
      <c r="H56" s="11"/>
      <c r="I56" s="37"/>
    </row>
    <row r="57" spans="1:9" ht="20.25" customHeight="1">
      <c r="A57" s="20"/>
      <c r="B57" s="8"/>
      <c r="C57" s="102" t="s">
        <v>1079</v>
      </c>
      <c r="D57" s="201"/>
      <c r="E57" s="96"/>
      <c r="F57" s="96"/>
      <c r="H57" s="25"/>
      <c r="I57" s="37"/>
    </row>
    <row r="58" spans="1:9" ht="20.25" customHeight="1">
      <c r="A58" s="20"/>
      <c r="B58" s="8"/>
      <c r="C58" s="102" t="s">
        <v>1091</v>
      </c>
      <c r="D58" s="201"/>
      <c r="E58" s="96"/>
      <c r="F58" s="96"/>
      <c r="H58" s="11"/>
      <c r="I58" s="37"/>
    </row>
    <row r="59" spans="1:9" ht="20.25" customHeight="1">
      <c r="A59" s="20"/>
      <c r="B59" s="8"/>
      <c r="C59" s="99" t="s">
        <v>1088</v>
      </c>
      <c r="D59" s="202"/>
      <c r="E59" s="96"/>
      <c r="F59" s="96"/>
      <c r="H59" s="11"/>
      <c r="I59" s="37"/>
    </row>
    <row r="60" spans="1:9" ht="20.25" customHeight="1">
      <c r="A60" s="20"/>
      <c r="B60" s="8"/>
      <c r="C60" s="99" t="s">
        <v>505</v>
      </c>
      <c r="D60" s="202"/>
      <c r="E60" s="96"/>
      <c r="F60" s="96"/>
      <c r="H60" s="11"/>
      <c r="I60" s="29"/>
    </row>
    <row r="61" spans="1:9" ht="20.25" customHeight="1">
      <c r="A61" s="20"/>
      <c r="B61" s="8"/>
      <c r="C61" s="98" t="s">
        <v>436</v>
      </c>
      <c r="D61" s="203"/>
      <c r="E61" s="96"/>
      <c r="F61" s="96"/>
      <c r="G61" s="27"/>
      <c r="H61" s="11"/>
      <c r="I61" s="29"/>
    </row>
    <row r="62" spans="1:9" ht="20.25" customHeight="1">
      <c r="A62" s="20"/>
      <c r="B62" s="8"/>
      <c r="C62" s="98" t="s">
        <v>432</v>
      </c>
      <c r="D62" s="203"/>
      <c r="E62" s="96"/>
      <c r="F62" s="96"/>
      <c r="H62" s="11"/>
      <c r="I62" s="29"/>
    </row>
    <row r="63" spans="1:9" ht="20.25" customHeight="1">
      <c r="A63" s="20"/>
      <c r="B63" s="8"/>
      <c r="C63" s="98" t="s">
        <v>578</v>
      </c>
      <c r="D63" s="203"/>
      <c r="E63" s="96"/>
      <c r="F63" s="96"/>
      <c r="G63" s="27"/>
      <c r="H63" s="11"/>
      <c r="I63" s="29"/>
    </row>
    <row r="64" spans="1:9" ht="20.25" customHeight="1">
      <c r="A64" s="20"/>
      <c r="B64" s="8"/>
      <c r="C64" s="98" t="s">
        <v>1089</v>
      </c>
      <c r="D64" s="203"/>
      <c r="E64" s="96"/>
      <c r="F64" s="96"/>
      <c r="H64" s="11"/>
      <c r="I64" s="29"/>
    </row>
    <row r="65" spans="1:9" ht="20.25" customHeight="1">
      <c r="A65" s="20"/>
      <c r="B65" s="8"/>
      <c r="C65" s="98" t="s">
        <v>1296</v>
      </c>
      <c r="D65" s="203"/>
      <c r="E65" s="96"/>
      <c r="F65" s="96"/>
      <c r="G65" s="27"/>
      <c r="H65" s="11"/>
      <c r="I65" s="29"/>
    </row>
    <row r="66" spans="1:9" ht="20.25" customHeight="1">
      <c r="A66" s="20"/>
      <c r="B66" s="8"/>
      <c r="C66" s="98" t="s">
        <v>1090</v>
      </c>
      <c r="D66" s="203"/>
      <c r="E66" s="96"/>
      <c r="F66" s="96"/>
      <c r="G66" s="27"/>
      <c r="H66" s="11"/>
      <c r="I66" s="29"/>
    </row>
    <row r="67" spans="1:9" ht="20.25" customHeight="1">
      <c r="A67" s="20"/>
      <c r="B67" s="8"/>
      <c r="C67" s="98" t="s">
        <v>510</v>
      </c>
      <c r="D67" s="203"/>
      <c r="E67" s="96"/>
      <c r="F67" s="96"/>
      <c r="H67" s="11"/>
      <c r="I67" s="29"/>
    </row>
    <row r="68" spans="1:9" ht="20.25" customHeight="1">
      <c r="A68" s="20"/>
      <c r="B68" s="8"/>
      <c r="C68" s="98" t="s">
        <v>508</v>
      </c>
      <c r="D68" s="203"/>
      <c r="E68" s="96"/>
      <c r="F68" s="96"/>
      <c r="H68" s="11"/>
      <c r="I68" s="29"/>
    </row>
    <row r="69" spans="1:9" ht="20.25" customHeight="1">
      <c r="A69" s="20"/>
      <c r="B69" s="8"/>
      <c r="C69" s="98" t="s">
        <v>1092</v>
      </c>
      <c r="D69" s="203"/>
      <c r="E69" s="96"/>
      <c r="F69" s="96"/>
      <c r="G69" s="27"/>
      <c r="H69" s="11"/>
      <c r="I69" s="29"/>
    </row>
    <row r="70" spans="1:9" ht="20.25" customHeight="1">
      <c r="A70" s="20"/>
      <c r="B70" s="8"/>
      <c r="C70" s="99" t="s">
        <v>451</v>
      </c>
      <c r="D70" s="202"/>
      <c r="E70" s="96"/>
      <c r="F70" s="96"/>
      <c r="H70" s="11"/>
      <c r="I70" s="29"/>
    </row>
    <row r="71" spans="1:9" ht="20.25" customHeight="1">
      <c r="A71" s="20"/>
      <c r="B71" s="8"/>
      <c r="C71" s="99" t="s">
        <v>457</v>
      </c>
      <c r="D71" s="202"/>
      <c r="E71" s="95"/>
      <c r="F71" s="95"/>
      <c r="G71" s="27"/>
      <c r="H71" s="11"/>
      <c r="I71" s="29"/>
    </row>
    <row r="72" spans="1:9" ht="20.25" customHeight="1">
      <c r="A72" s="20"/>
      <c r="B72" s="8"/>
      <c r="C72" s="227" t="s">
        <v>1096</v>
      </c>
      <c r="D72" s="204"/>
      <c r="E72" s="95"/>
      <c r="F72" s="95"/>
      <c r="H72" s="11"/>
      <c r="I72" s="29"/>
    </row>
    <row r="73" spans="1:9" ht="20.25" customHeight="1">
      <c r="A73" s="20"/>
      <c r="B73" s="8"/>
      <c r="C73" s="103" t="s">
        <v>402</v>
      </c>
      <c r="D73" s="205"/>
      <c r="E73" s="96"/>
      <c r="F73" s="96"/>
      <c r="G73" s="10"/>
      <c r="H73" s="11"/>
      <c r="I73" s="29"/>
    </row>
    <row r="74" spans="1:9" ht="20.25" customHeight="1" thickBot="1">
      <c r="A74" s="107"/>
      <c r="B74" s="40"/>
      <c r="C74" s="104"/>
      <c r="D74" s="206"/>
      <c r="E74" s="97"/>
      <c r="F74" s="97"/>
      <c r="G74" s="14"/>
      <c r="H74" s="38"/>
      <c r="I74" s="29"/>
    </row>
    <row r="75" spans="1:9" ht="18.75" customHeight="1">
      <c r="A75" s="105"/>
      <c r="B75" s="8"/>
      <c r="C75" s="333" t="s">
        <v>854</v>
      </c>
      <c r="D75" s="193"/>
      <c r="E75" s="21"/>
      <c r="F75" s="21"/>
      <c r="G75" s="28"/>
      <c r="H75" s="7"/>
      <c r="I75" s="31" t="s">
        <v>9</v>
      </c>
    </row>
    <row r="76" spans="1:9" ht="18.75" customHeight="1">
      <c r="A76" s="105"/>
      <c r="B76" s="8"/>
      <c r="C76" s="334"/>
      <c r="D76" s="194"/>
      <c r="E76" s="9"/>
      <c r="F76" s="9"/>
      <c r="H76" s="11"/>
      <c r="I76" s="49" t="s">
        <v>440</v>
      </c>
    </row>
    <row r="77" spans="1:9" ht="18.75" customHeight="1">
      <c r="A77" s="105"/>
      <c r="B77" s="8" t="s">
        <v>792</v>
      </c>
      <c r="C77" s="48" t="s">
        <v>614</v>
      </c>
      <c r="D77" s="207" t="s">
        <v>1139</v>
      </c>
      <c r="E77" s="9">
        <v>34900</v>
      </c>
      <c r="F77" s="9">
        <f>E77/1.07</f>
        <v>32616.82242990654</v>
      </c>
      <c r="G77" s="5" t="s">
        <v>2</v>
      </c>
      <c r="H77" s="11" t="s">
        <v>791</v>
      </c>
      <c r="I77" s="37" t="s">
        <v>621</v>
      </c>
    </row>
    <row r="78" spans="1:9" ht="18.75" customHeight="1">
      <c r="A78" s="105"/>
      <c r="B78" s="8"/>
      <c r="C78" s="48"/>
      <c r="D78" s="207"/>
      <c r="E78" s="9"/>
      <c r="F78" s="9"/>
      <c r="H78" s="11"/>
      <c r="I78" s="37" t="s">
        <v>511</v>
      </c>
    </row>
    <row r="79" spans="1:9" ht="18.75" customHeight="1">
      <c r="A79" s="105"/>
      <c r="B79" s="8" t="s">
        <v>794</v>
      </c>
      <c r="C79" s="48" t="s">
        <v>615</v>
      </c>
      <c r="D79" s="207" t="s">
        <v>1139</v>
      </c>
      <c r="E79" s="9">
        <v>39900</v>
      </c>
      <c r="F79" s="9">
        <f>E79/1.07</f>
        <v>37289.719626168226</v>
      </c>
      <c r="G79" s="5" t="s">
        <v>2</v>
      </c>
      <c r="H79" s="11" t="s">
        <v>791</v>
      </c>
      <c r="I79" s="37" t="s">
        <v>861</v>
      </c>
    </row>
    <row r="80" spans="1:9" ht="18.75" customHeight="1">
      <c r="A80" s="115"/>
      <c r="B80" s="8"/>
      <c r="C80" s="87"/>
      <c r="D80" s="208"/>
      <c r="E80" s="9"/>
      <c r="F80" s="9"/>
      <c r="H80" s="32"/>
      <c r="I80" s="37" t="s">
        <v>860</v>
      </c>
    </row>
    <row r="81" spans="1:9" ht="18.75" customHeight="1">
      <c r="A81" s="116"/>
      <c r="B81" s="8" t="s">
        <v>793</v>
      </c>
      <c r="C81" s="48" t="s">
        <v>616</v>
      </c>
      <c r="D81" s="207" t="s">
        <v>1139</v>
      </c>
      <c r="E81" s="9">
        <v>42900</v>
      </c>
      <c r="F81" s="9">
        <f>E81/1.07</f>
        <v>40093.457943925234</v>
      </c>
      <c r="G81" s="5" t="s">
        <v>2</v>
      </c>
      <c r="H81" s="11" t="s">
        <v>791</v>
      </c>
      <c r="I81" s="37"/>
    </row>
    <row r="82" spans="1:9" ht="18.75" customHeight="1">
      <c r="A82" s="22"/>
      <c r="B82" s="8"/>
      <c r="C82" s="88"/>
      <c r="D82" s="209"/>
      <c r="E82" s="12"/>
      <c r="F82" s="12"/>
      <c r="G82" s="27"/>
      <c r="H82" s="11"/>
      <c r="I82" s="37"/>
    </row>
    <row r="83" spans="1:9" ht="18.75" customHeight="1">
      <c r="A83" s="22"/>
      <c r="B83" s="8"/>
      <c r="C83" s="88"/>
      <c r="D83" s="209"/>
      <c r="E83" s="12"/>
      <c r="F83" s="12"/>
      <c r="H83" s="11"/>
      <c r="I83" s="37"/>
    </row>
    <row r="84" spans="1:9" ht="18.75" customHeight="1">
      <c r="A84" s="117"/>
      <c r="B84" s="8"/>
      <c r="C84" s="89" t="s">
        <v>617</v>
      </c>
      <c r="D84" s="210"/>
      <c r="E84" s="9"/>
      <c r="F84" s="9"/>
      <c r="H84" s="25"/>
      <c r="I84" s="29"/>
    </row>
    <row r="85" spans="1:9" ht="18.75" customHeight="1">
      <c r="A85" s="22"/>
      <c r="B85" s="8"/>
      <c r="C85" s="89" t="s">
        <v>507</v>
      </c>
      <c r="D85" s="210"/>
      <c r="E85" s="9"/>
      <c r="F85" s="9"/>
      <c r="H85" s="11"/>
      <c r="I85" s="29"/>
    </row>
    <row r="86" spans="1:9" ht="18.75" customHeight="1">
      <c r="A86" s="22"/>
      <c r="B86" s="8"/>
      <c r="C86" s="99" t="s">
        <v>504</v>
      </c>
      <c r="D86" s="202"/>
      <c r="E86" s="9"/>
      <c r="F86" s="9"/>
      <c r="H86" s="11"/>
      <c r="I86" s="29"/>
    </row>
    <row r="87" spans="1:9" ht="18.75" customHeight="1">
      <c r="A87" s="22"/>
      <c r="B87" s="8"/>
      <c r="C87" s="85" t="s">
        <v>583</v>
      </c>
      <c r="D87" s="211"/>
      <c r="E87" s="9"/>
      <c r="F87" s="9"/>
      <c r="H87" s="11"/>
      <c r="I87" s="29"/>
    </row>
    <row r="88" spans="1:9" ht="18.75" customHeight="1">
      <c r="A88" s="22"/>
      <c r="B88" s="8"/>
      <c r="C88" s="86" t="s">
        <v>436</v>
      </c>
      <c r="D88" s="212"/>
      <c r="E88" s="9"/>
      <c r="F88" s="9"/>
      <c r="G88" s="27"/>
      <c r="H88" s="11"/>
      <c r="I88" s="29"/>
    </row>
    <row r="89" spans="1:9" ht="18.75" customHeight="1">
      <c r="A89" s="22"/>
      <c r="B89" s="8"/>
      <c r="C89" s="86" t="s">
        <v>432</v>
      </c>
      <c r="D89" s="212"/>
      <c r="E89" s="9"/>
      <c r="F89" s="9"/>
      <c r="H89" s="11"/>
      <c r="I89" s="29"/>
    </row>
    <row r="90" spans="1:9" ht="18.75" customHeight="1">
      <c r="A90" s="22"/>
      <c r="B90" s="8"/>
      <c r="C90" s="86" t="s">
        <v>449</v>
      </c>
      <c r="D90" s="212"/>
      <c r="E90" s="9"/>
      <c r="F90" s="9"/>
      <c r="G90" s="27"/>
      <c r="H90" s="11"/>
      <c r="I90" s="29"/>
    </row>
    <row r="91" spans="1:9" ht="18.75" customHeight="1">
      <c r="A91" s="22"/>
      <c r="B91" s="8"/>
      <c r="C91" s="86" t="s">
        <v>506</v>
      </c>
      <c r="D91" s="212"/>
      <c r="E91" s="9"/>
      <c r="F91" s="9"/>
      <c r="H91" s="11"/>
      <c r="I91" s="29"/>
    </row>
    <row r="92" spans="1:9" ht="18.75" customHeight="1">
      <c r="A92" s="22"/>
      <c r="B92" s="8"/>
      <c r="C92" s="98" t="s">
        <v>1297</v>
      </c>
      <c r="D92" s="212"/>
      <c r="E92" s="9"/>
      <c r="F92" s="9"/>
      <c r="G92" s="27"/>
      <c r="H92" s="11"/>
      <c r="I92" s="29"/>
    </row>
    <row r="93" spans="1:9" ht="18.75" customHeight="1">
      <c r="A93" s="22"/>
      <c r="B93" s="8"/>
      <c r="C93" s="86" t="s">
        <v>619</v>
      </c>
      <c r="D93" s="212"/>
      <c r="E93" s="9"/>
      <c r="F93" s="9"/>
      <c r="G93" s="27"/>
      <c r="H93" s="11"/>
      <c r="I93" s="29"/>
    </row>
    <row r="94" spans="1:9" ht="18.75" customHeight="1">
      <c r="A94" s="22"/>
      <c r="B94" s="8"/>
      <c r="C94" s="86" t="s">
        <v>618</v>
      </c>
      <c r="D94" s="212"/>
      <c r="E94" s="9"/>
      <c r="F94" s="9"/>
      <c r="H94" s="11"/>
      <c r="I94" s="29"/>
    </row>
    <row r="95" spans="1:9" ht="18.75" customHeight="1">
      <c r="A95" s="22"/>
      <c r="B95" s="8"/>
      <c r="C95" s="86" t="s">
        <v>508</v>
      </c>
      <c r="D95" s="212"/>
      <c r="E95" s="9"/>
      <c r="F95" s="9"/>
      <c r="H95" s="11"/>
      <c r="I95" s="29"/>
    </row>
    <row r="96" spans="1:9" ht="18.75" customHeight="1">
      <c r="A96" s="22"/>
      <c r="B96" s="8"/>
      <c r="C96" s="86" t="s">
        <v>620</v>
      </c>
      <c r="D96" s="212"/>
      <c r="E96" s="9"/>
      <c r="F96" s="9"/>
      <c r="G96" s="27"/>
      <c r="H96" s="11"/>
      <c r="I96" s="29"/>
    </row>
    <row r="97" spans="1:9" ht="21" customHeight="1">
      <c r="A97" s="22"/>
      <c r="B97" s="8"/>
      <c r="C97" s="85" t="s">
        <v>625</v>
      </c>
      <c r="D97" s="211"/>
      <c r="E97" s="9"/>
      <c r="F97" s="9"/>
      <c r="H97" s="11"/>
      <c r="I97" s="29"/>
    </row>
    <row r="98" spans="1:9" ht="18.75" customHeight="1">
      <c r="A98" s="22"/>
      <c r="B98" s="8"/>
      <c r="C98" s="85" t="s">
        <v>624</v>
      </c>
      <c r="D98" s="211"/>
      <c r="E98" s="9"/>
      <c r="F98" s="9"/>
      <c r="G98" s="27"/>
      <c r="H98" s="11"/>
      <c r="I98" s="29"/>
    </row>
    <row r="99" spans="1:9" ht="18.75" customHeight="1">
      <c r="A99" s="22"/>
      <c r="B99" s="8"/>
      <c r="C99" s="99" t="s">
        <v>623</v>
      </c>
      <c r="D99" s="202"/>
      <c r="E99" s="9"/>
      <c r="F99" s="9"/>
      <c r="H99" s="11"/>
      <c r="I99" s="29"/>
    </row>
    <row r="100" spans="1:9" ht="18.75" customHeight="1">
      <c r="A100" s="22"/>
      <c r="B100" s="8"/>
      <c r="C100" s="50" t="s">
        <v>622</v>
      </c>
      <c r="D100" s="204"/>
      <c r="E100" s="9"/>
      <c r="F100" s="9"/>
      <c r="H100" s="11"/>
      <c r="I100" s="29"/>
    </row>
    <row r="101" spans="1:9" ht="18.75" customHeight="1">
      <c r="A101" s="22"/>
      <c r="B101" s="8"/>
      <c r="C101" s="90"/>
      <c r="D101" s="213"/>
      <c r="E101" s="12"/>
      <c r="F101" s="12"/>
      <c r="G101" s="10"/>
      <c r="H101" s="11"/>
      <c r="I101" s="29"/>
    </row>
    <row r="102" spans="1:9" ht="18.75" customHeight="1">
      <c r="A102" s="22"/>
      <c r="B102" s="8"/>
      <c r="C102" s="90"/>
      <c r="D102" s="213"/>
      <c r="E102" s="12"/>
      <c r="F102" s="12"/>
      <c r="G102" s="10"/>
      <c r="H102" s="11"/>
      <c r="I102" s="29"/>
    </row>
    <row r="103" spans="1:9" ht="62.25" customHeight="1" thickBot="1">
      <c r="A103" s="260" t="s">
        <v>839</v>
      </c>
      <c r="B103" s="261"/>
      <c r="C103" s="261"/>
      <c r="D103" s="261"/>
      <c r="E103" s="261"/>
      <c r="F103" s="261"/>
      <c r="G103" s="135"/>
      <c r="H103" s="136"/>
      <c r="I103" s="137"/>
    </row>
    <row r="104" spans="1:9" ht="18.75" customHeight="1">
      <c r="A104" s="105"/>
      <c r="B104" s="8"/>
      <c r="C104" s="333" t="s">
        <v>1111</v>
      </c>
      <c r="D104" s="193"/>
      <c r="E104" s="21"/>
      <c r="F104" s="21"/>
      <c r="G104" s="28"/>
      <c r="H104" s="7"/>
      <c r="I104" s="31" t="s">
        <v>9</v>
      </c>
    </row>
    <row r="105" spans="1:9" ht="18.75" customHeight="1">
      <c r="A105" s="105"/>
      <c r="B105" s="8"/>
      <c r="C105" s="334"/>
      <c r="D105" s="194"/>
      <c r="E105" s="9"/>
      <c r="F105" s="9"/>
      <c r="H105" s="11"/>
      <c r="I105" s="49" t="s">
        <v>440</v>
      </c>
    </row>
    <row r="106" spans="1:9" ht="18.75" customHeight="1">
      <c r="A106" s="117" t="s">
        <v>533</v>
      </c>
      <c r="B106" s="8" t="s">
        <v>1102</v>
      </c>
      <c r="C106" s="48" t="s">
        <v>1106</v>
      </c>
      <c r="D106" s="207" t="s">
        <v>1050</v>
      </c>
      <c r="E106" s="9">
        <v>59900</v>
      </c>
      <c r="F106" s="9">
        <f>E106/1.07</f>
        <v>55981.308411214952</v>
      </c>
      <c r="G106" s="5" t="s">
        <v>2</v>
      </c>
      <c r="H106" s="11" t="s">
        <v>791</v>
      </c>
      <c r="I106" s="37" t="s">
        <v>441</v>
      </c>
    </row>
    <row r="107" spans="1:9" ht="18.75" customHeight="1">
      <c r="A107" s="105"/>
      <c r="B107" s="8"/>
      <c r="C107" s="48"/>
      <c r="D107" s="207"/>
      <c r="E107" s="9"/>
      <c r="F107" s="9"/>
      <c r="H107" s="11"/>
      <c r="I107" s="37" t="s">
        <v>445</v>
      </c>
    </row>
    <row r="108" spans="1:9" ht="18.75" customHeight="1">
      <c r="A108" s="105"/>
      <c r="B108" s="8" t="s">
        <v>1104</v>
      </c>
      <c r="C108" s="48" t="s">
        <v>1107</v>
      </c>
      <c r="D108" s="207" t="s">
        <v>1050</v>
      </c>
      <c r="E108" s="9">
        <v>69900</v>
      </c>
      <c r="F108" s="9">
        <f>E108/1.07</f>
        <v>65327.102803738315</v>
      </c>
      <c r="G108" s="5" t="s">
        <v>2</v>
      </c>
      <c r="H108" s="11" t="s">
        <v>791</v>
      </c>
      <c r="I108" s="37" t="s">
        <v>574</v>
      </c>
    </row>
    <row r="109" spans="1:9" ht="18.75" customHeight="1">
      <c r="A109" s="105"/>
      <c r="B109" s="8"/>
      <c r="C109" s="87"/>
      <c r="D109" s="208"/>
      <c r="E109" s="9"/>
      <c r="F109" s="9"/>
      <c r="H109" s="32"/>
      <c r="I109" s="37" t="s">
        <v>581</v>
      </c>
    </row>
    <row r="110" spans="1:9" ht="18.75" customHeight="1">
      <c r="A110" s="116"/>
      <c r="B110" s="8" t="s">
        <v>1103</v>
      </c>
      <c r="C110" s="48" t="s">
        <v>1108</v>
      </c>
      <c r="D110" s="207" t="s">
        <v>1050</v>
      </c>
      <c r="E110" s="9">
        <v>79900</v>
      </c>
      <c r="F110" s="9">
        <f>E110/1.07</f>
        <v>74672.897196261678</v>
      </c>
      <c r="G110" s="5" t="s">
        <v>2</v>
      </c>
      <c r="H110" s="11" t="s">
        <v>791</v>
      </c>
      <c r="I110" s="37" t="s">
        <v>273</v>
      </c>
    </row>
    <row r="111" spans="1:9" ht="18.75" customHeight="1">
      <c r="A111" s="22"/>
      <c r="B111" s="8"/>
      <c r="C111" s="87"/>
      <c r="D111" s="208"/>
      <c r="E111" s="9"/>
      <c r="F111" s="9"/>
      <c r="G111" s="27"/>
      <c r="H111" s="11"/>
      <c r="I111" s="37"/>
    </row>
    <row r="112" spans="1:9" ht="18.75" customHeight="1">
      <c r="A112" s="22"/>
      <c r="B112" s="8" t="s">
        <v>1282</v>
      </c>
      <c r="C112" s="48" t="s">
        <v>1220</v>
      </c>
      <c r="D112" s="207" t="s">
        <v>1050</v>
      </c>
      <c r="E112" s="9">
        <v>69900</v>
      </c>
      <c r="F112" s="9">
        <f>E112/1.07</f>
        <v>65327.102803738315</v>
      </c>
      <c r="G112" s="5" t="s">
        <v>2</v>
      </c>
      <c r="H112" s="11" t="s">
        <v>791</v>
      </c>
      <c r="I112" s="37"/>
    </row>
    <row r="113" spans="1:9" ht="18.75" customHeight="1">
      <c r="A113" s="22"/>
      <c r="B113" s="8"/>
      <c r="C113" s="48"/>
      <c r="D113" s="207"/>
      <c r="E113" s="9"/>
      <c r="F113" s="9"/>
      <c r="H113" s="11"/>
      <c r="I113" s="37"/>
    </row>
    <row r="114" spans="1:9" ht="18.75" customHeight="1">
      <c r="A114" s="22"/>
      <c r="B114" s="8" t="s">
        <v>1105</v>
      </c>
      <c r="C114" s="48" t="s">
        <v>1109</v>
      </c>
      <c r="D114" s="207" t="s">
        <v>1050</v>
      </c>
      <c r="E114" s="9">
        <v>80900</v>
      </c>
      <c r="F114" s="9">
        <f>E114/1.07</f>
        <v>75607.476635514016</v>
      </c>
      <c r="G114" s="5" t="s">
        <v>2</v>
      </c>
      <c r="H114" s="11" t="s">
        <v>791</v>
      </c>
      <c r="I114" s="37"/>
    </row>
    <row r="115" spans="1:9" ht="18.75" customHeight="1">
      <c r="A115" s="22"/>
      <c r="B115" s="8"/>
      <c r="C115" s="88"/>
      <c r="D115" s="209"/>
      <c r="E115" s="12"/>
      <c r="F115" s="12"/>
      <c r="G115" s="27"/>
      <c r="H115" s="11"/>
      <c r="I115" s="37"/>
    </row>
    <row r="116" spans="1:9" ht="18.75" customHeight="1">
      <c r="A116" s="22"/>
      <c r="B116" s="8"/>
      <c r="C116" s="89" t="s">
        <v>433</v>
      </c>
      <c r="D116" s="210"/>
      <c r="E116" s="9"/>
      <c r="F116" s="9"/>
      <c r="H116" s="25"/>
      <c r="I116" s="29"/>
    </row>
    <row r="117" spans="1:9" ht="18.75" customHeight="1">
      <c r="A117" s="22"/>
      <c r="B117" s="8"/>
      <c r="C117" s="89" t="s">
        <v>1123</v>
      </c>
      <c r="D117" s="210"/>
      <c r="E117" s="9"/>
      <c r="F117" s="9"/>
      <c r="H117" s="11"/>
      <c r="I117" s="29"/>
    </row>
    <row r="118" spans="1:9" ht="18.75" customHeight="1">
      <c r="A118" s="22"/>
      <c r="B118" s="8"/>
      <c r="C118" s="85" t="s">
        <v>434</v>
      </c>
      <c r="D118" s="211"/>
      <c r="E118" s="9"/>
      <c r="F118" s="9"/>
      <c r="H118" s="11"/>
      <c r="I118" s="29"/>
    </row>
    <row r="119" spans="1:9" ht="18.75" customHeight="1">
      <c r="A119" s="22"/>
      <c r="B119" s="8"/>
      <c r="C119" s="85" t="s">
        <v>446</v>
      </c>
      <c r="D119" s="211"/>
      <c r="E119" s="9"/>
      <c r="F119" s="9"/>
      <c r="H119" s="11"/>
      <c r="I119" s="29"/>
    </row>
    <row r="120" spans="1:9" ht="18.75" customHeight="1">
      <c r="A120" s="22"/>
      <c r="B120" s="8"/>
      <c r="C120" s="86" t="s">
        <v>835</v>
      </c>
      <c r="D120" s="212"/>
      <c r="E120" s="9"/>
      <c r="F120" s="9"/>
      <c r="G120" s="27"/>
      <c r="H120" s="11"/>
      <c r="I120" s="29"/>
    </row>
    <row r="121" spans="1:9" ht="18.75" customHeight="1">
      <c r="A121" s="22"/>
      <c r="B121" s="8"/>
      <c r="C121" s="86" t="s">
        <v>435</v>
      </c>
      <c r="D121" s="212"/>
      <c r="E121" s="9"/>
      <c r="F121" s="9"/>
      <c r="H121" s="11"/>
      <c r="I121" s="29"/>
    </row>
    <row r="122" spans="1:9" ht="18.75" customHeight="1">
      <c r="A122" s="22"/>
      <c r="B122" s="8"/>
      <c r="C122" s="86" t="s">
        <v>449</v>
      </c>
      <c r="D122" s="212"/>
      <c r="E122" s="9"/>
      <c r="F122" s="9"/>
      <c r="G122" s="27"/>
      <c r="H122" s="11"/>
      <c r="I122" s="29"/>
    </row>
    <row r="123" spans="1:9" ht="18.75" customHeight="1">
      <c r="A123" s="22"/>
      <c r="B123" s="8"/>
      <c r="C123" s="86" t="s">
        <v>580</v>
      </c>
      <c r="D123" s="212"/>
      <c r="E123" s="9"/>
      <c r="F123" s="9"/>
      <c r="H123" s="11"/>
      <c r="I123" s="29"/>
    </row>
    <row r="124" spans="1:9" ht="18.75" customHeight="1">
      <c r="A124" s="22"/>
      <c r="B124" s="8"/>
      <c r="C124" s="86" t="s">
        <v>1121</v>
      </c>
      <c r="D124" s="212"/>
      <c r="E124" s="9"/>
      <c r="F124" s="9"/>
      <c r="G124" s="27"/>
      <c r="H124" s="11"/>
      <c r="I124" s="29"/>
    </row>
    <row r="125" spans="1:9" ht="18.75" customHeight="1">
      <c r="A125" s="22"/>
      <c r="B125" s="8"/>
      <c r="C125" s="86" t="s">
        <v>448</v>
      </c>
      <c r="D125" s="212"/>
      <c r="E125" s="9"/>
      <c r="F125" s="9"/>
      <c r="G125" s="27"/>
      <c r="H125" s="11"/>
      <c r="I125" s="29"/>
    </row>
    <row r="126" spans="1:9" ht="18.75" customHeight="1">
      <c r="A126" s="22"/>
      <c r="B126" s="8"/>
      <c r="C126" s="86" t="s">
        <v>571</v>
      </c>
      <c r="D126" s="212"/>
      <c r="E126" s="9"/>
      <c r="F126" s="9"/>
      <c r="H126" s="11"/>
      <c r="I126" s="29"/>
    </row>
    <row r="127" spans="1:9" ht="18.75" customHeight="1">
      <c r="A127" s="22"/>
      <c r="B127" s="8"/>
      <c r="C127" s="86" t="s">
        <v>572</v>
      </c>
      <c r="D127" s="212"/>
      <c r="E127" s="9"/>
      <c r="F127" s="9"/>
      <c r="H127" s="11"/>
      <c r="I127" s="29"/>
    </row>
    <row r="128" spans="1:9" ht="18.75" customHeight="1">
      <c r="A128" s="22"/>
      <c r="B128" s="8"/>
      <c r="C128" s="86" t="s">
        <v>1120</v>
      </c>
      <c r="D128" s="212"/>
      <c r="E128" s="9"/>
      <c r="F128" s="9"/>
      <c r="G128" s="27"/>
      <c r="H128" s="11"/>
      <c r="I128" s="29"/>
    </row>
    <row r="129" spans="1:9" ht="21" customHeight="1">
      <c r="A129" s="22"/>
      <c r="B129" s="8"/>
      <c r="C129" s="85" t="s">
        <v>1124</v>
      </c>
      <c r="D129" s="211"/>
      <c r="E129" s="9"/>
      <c r="F129" s="9"/>
      <c r="H129" s="11"/>
      <c r="I129" s="29"/>
    </row>
    <row r="130" spans="1:9" ht="18.75" customHeight="1">
      <c r="A130" s="22"/>
      <c r="B130" s="8"/>
      <c r="C130" s="85" t="s">
        <v>1125</v>
      </c>
      <c r="D130" s="211"/>
      <c r="E130" s="9"/>
      <c r="F130" s="9"/>
      <c r="G130" s="27"/>
      <c r="H130" s="11"/>
      <c r="I130" s="29"/>
    </row>
    <row r="131" spans="1:9" ht="18.75" customHeight="1">
      <c r="A131" s="22"/>
      <c r="B131" s="8"/>
      <c r="C131" s="99" t="s">
        <v>1126</v>
      </c>
      <c r="D131" s="202"/>
      <c r="E131" s="9"/>
      <c r="F131" s="9"/>
      <c r="H131" s="11"/>
      <c r="I131" s="29"/>
    </row>
    <row r="132" spans="1:9" ht="18.75" customHeight="1">
      <c r="A132" s="22"/>
      <c r="B132" s="8"/>
      <c r="C132" s="50" t="s">
        <v>1122</v>
      </c>
      <c r="D132" s="204"/>
      <c r="E132" s="9"/>
      <c r="F132" s="9"/>
      <c r="H132" s="11"/>
      <c r="I132" s="29"/>
    </row>
    <row r="133" spans="1:9" ht="18.75" customHeight="1">
      <c r="A133" s="22"/>
      <c r="B133" s="8"/>
      <c r="C133" s="90" t="s">
        <v>402</v>
      </c>
      <c r="D133" s="213"/>
      <c r="E133" s="12"/>
      <c r="F133" s="12"/>
      <c r="G133" s="10"/>
      <c r="H133" s="11"/>
      <c r="I133" s="29"/>
    </row>
    <row r="134" spans="1:9" ht="18.75" customHeight="1" thickBot="1">
      <c r="A134" s="39"/>
      <c r="B134" s="40"/>
      <c r="C134" s="91"/>
      <c r="D134" s="214"/>
      <c r="E134" s="13"/>
      <c r="F134" s="13"/>
      <c r="G134" s="14"/>
      <c r="H134" s="38"/>
      <c r="I134" s="29"/>
    </row>
    <row r="135" spans="1:9" ht="18.75" customHeight="1">
      <c r="A135" s="105"/>
      <c r="B135" s="8"/>
      <c r="C135" s="333" t="s">
        <v>853</v>
      </c>
      <c r="D135" s="193"/>
      <c r="E135" s="21"/>
      <c r="F135" s="21"/>
      <c r="G135" s="28"/>
      <c r="H135" s="7"/>
      <c r="I135" s="31" t="s">
        <v>9</v>
      </c>
    </row>
    <row r="136" spans="1:9" ht="18.75" customHeight="1">
      <c r="A136" s="105"/>
      <c r="B136" s="8"/>
      <c r="C136" s="334"/>
      <c r="D136" s="194"/>
      <c r="E136" s="9"/>
      <c r="F136" s="9"/>
      <c r="H136" s="11"/>
      <c r="I136" s="49" t="s">
        <v>440</v>
      </c>
    </row>
    <row r="137" spans="1:9" ht="18.75" customHeight="1">
      <c r="A137" s="105"/>
      <c r="B137" s="8" t="s">
        <v>536</v>
      </c>
      <c r="C137" s="48" t="s">
        <v>541</v>
      </c>
      <c r="D137" s="207" t="s">
        <v>1050</v>
      </c>
      <c r="E137" s="9">
        <v>45900</v>
      </c>
      <c r="F137" s="9">
        <f>E137/1.07</f>
        <v>42897.196261682242</v>
      </c>
      <c r="G137" s="5" t="s">
        <v>2</v>
      </c>
      <c r="H137" s="11" t="s">
        <v>791</v>
      </c>
      <c r="I137" s="37" t="s">
        <v>441</v>
      </c>
    </row>
    <row r="138" spans="1:9" ht="18.75" customHeight="1">
      <c r="A138" s="105"/>
      <c r="B138" s="8"/>
      <c r="C138" s="48"/>
      <c r="D138" s="207"/>
      <c r="E138" s="9"/>
      <c r="F138" s="9"/>
      <c r="H138" s="11"/>
      <c r="I138" s="37" t="s">
        <v>445</v>
      </c>
    </row>
    <row r="139" spans="1:9" ht="18.75" customHeight="1">
      <c r="A139" s="105"/>
      <c r="B139" s="8" t="s">
        <v>537</v>
      </c>
      <c r="C139" s="48" t="s">
        <v>540</v>
      </c>
      <c r="D139" s="207" t="s">
        <v>1050</v>
      </c>
      <c r="E139" s="9">
        <v>56900</v>
      </c>
      <c r="F139" s="9">
        <f>E139/1.07</f>
        <v>53177.570093457944</v>
      </c>
      <c r="G139" s="5" t="s">
        <v>2</v>
      </c>
      <c r="H139" s="11" t="s">
        <v>791</v>
      </c>
      <c r="I139" s="37" t="s">
        <v>574</v>
      </c>
    </row>
    <row r="140" spans="1:9" ht="18.75" customHeight="1">
      <c r="A140" s="105"/>
      <c r="B140" s="8"/>
      <c r="C140" s="87"/>
      <c r="D140" s="208"/>
      <c r="E140" s="9"/>
      <c r="F140" s="9"/>
      <c r="H140" s="32"/>
      <c r="I140" s="37" t="s">
        <v>282</v>
      </c>
    </row>
    <row r="141" spans="1:9" ht="18.75" customHeight="1">
      <c r="A141" s="116"/>
      <c r="B141" s="8" t="s">
        <v>538</v>
      </c>
      <c r="C141" s="48" t="s">
        <v>542</v>
      </c>
      <c r="D141" s="207" t="s">
        <v>1050</v>
      </c>
      <c r="E141" s="9">
        <v>66900</v>
      </c>
      <c r="F141" s="9">
        <f>E141/1.07</f>
        <v>62523.364485981307</v>
      </c>
      <c r="G141" s="5" t="s">
        <v>2</v>
      </c>
      <c r="H141" s="11" t="s">
        <v>791</v>
      </c>
      <c r="I141" s="37" t="s">
        <v>581</v>
      </c>
    </row>
    <row r="142" spans="1:9" ht="18.75" customHeight="1">
      <c r="A142" s="22"/>
      <c r="B142" s="8"/>
      <c r="C142" s="87"/>
      <c r="D142" s="208"/>
      <c r="E142" s="9"/>
      <c r="F142" s="9"/>
      <c r="G142" s="27"/>
      <c r="H142" s="11"/>
      <c r="I142" s="37" t="s">
        <v>273</v>
      </c>
    </row>
    <row r="143" spans="1:9" ht="18.75" customHeight="1">
      <c r="A143" s="22"/>
      <c r="B143" s="8" t="s">
        <v>1164</v>
      </c>
      <c r="C143" s="48" t="s">
        <v>543</v>
      </c>
      <c r="D143" s="207" t="s">
        <v>1050</v>
      </c>
      <c r="E143" s="9">
        <v>73900</v>
      </c>
      <c r="F143" s="9">
        <f>E143/1.07</f>
        <v>69065.420560747662</v>
      </c>
      <c r="G143" s="5" t="s">
        <v>2</v>
      </c>
      <c r="H143" s="11" t="s">
        <v>791</v>
      </c>
      <c r="I143" s="37"/>
    </row>
    <row r="144" spans="1:9" ht="18.75" customHeight="1">
      <c r="A144" s="22"/>
      <c r="B144" s="8" t="s">
        <v>539</v>
      </c>
      <c r="C144" s="88"/>
      <c r="D144" s="209"/>
      <c r="E144" s="12"/>
      <c r="F144" s="12"/>
      <c r="G144" s="27"/>
      <c r="H144" s="11"/>
      <c r="I144" s="37"/>
    </row>
    <row r="145" spans="1:9" ht="18.75" customHeight="1">
      <c r="A145" s="22"/>
      <c r="B145" s="8"/>
      <c r="C145" s="89" t="s">
        <v>570</v>
      </c>
      <c r="D145" s="210"/>
      <c r="E145" s="9"/>
      <c r="F145" s="9"/>
      <c r="H145" s="25"/>
      <c r="I145" s="29"/>
    </row>
    <row r="146" spans="1:9" ht="18.75" customHeight="1">
      <c r="A146" s="22"/>
      <c r="B146" s="8"/>
      <c r="C146" s="89" t="s">
        <v>450</v>
      </c>
      <c r="D146" s="210"/>
      <c r="E146" s="9"/>
      <c r="F146" s="9"/>
      <c r="H146" s="11"/>
      <c r="I146" s="29"/>
    </row>
    <row r="147" spans="1:9" ht="18.75" customHeight="1">
      <c r="A147" s="22"/>
      <c r="B147" s="8"/>
      <c r="C147" s="85" t="s">
        <v>434</v>
      </c>
      <c r="D147" s="211"/>
      <c r="E147" s="9"/>
      <c r="F147" s="9"/>
      <c r="H147" s="11"/>
      <c r="I147" s="29"/>
    </row>
    <row r="148" spans="1:9" ht="18.75" customHeight="1">
      <c r="A148" s="22"/>
      <c r="B148" s="8"/>
      <c r="C148" s="85" t="s">
        <v>446</v>
      </c>
      <c r="D148" s="211"/>
      <c r="E148" s="9"/>
      <c r="F148" s="9"/>
      <c r="H148" s="11"/>
      <c r="I148" s="29"/>
    </row>
    <row r="149" spans="1:9" ht="18.75" customHeight="1">
      <c r="A149" s="22"/>
      <c r="B149" s="8"/>
      <c r="C149" s="86" t="s">
        <v>436</v>
      </c>
      <c r="D149" s="212"/>
      <c r="E149" s="9"/>
      <c r="F149" s="9"/>
      <c r="G149" s="27"/>
      <c r="H149" s="11"/>
      <c r="I149" s="29"/>
    </row>
    <row r="150" spans="1:9" ht="18.75" customHeight="1">
      <c r="A150" s="22"/>
      <c r="B150" s="8"/>
      <c r="C150" s="86" t="s">
        <v>435</v>
      </c>
      <c r="D150" s="212"/>
      <c r="E150" s="9"/>
      <c r="F150" s="9"/>
      <c r="H150" s="11"/>
      <c r="I150" s="29"/>
    </row>
    <row r="151" spans="1:9" ht="18.75" customHeight="1">
      <c r="A151" s="22"/>
      <c r="B151" s="8"/>
      <c r="C151" s="86" t="s">
        <v>449</v>
      </c>
      <c r="D151" s="212"/>
      <c r="E151" s="9"/>
      <c r="F151" s="9"/>
      <c r="G151" s="27"/>
      <c r="H151" s="11"/>
      <c r="I151" s="29"/>
    </row>
    <row r="152" spans="1:9" ht="18.75" customHeight="1">
      <c r="A152" s="22"/>
      <c r="B152" s="8"/>
      <c r="C152" s="86" t="s">
        <v>447</v>
      </c>
      <c r="D152" s="212"/>
      <c r="E152" s="9"/>
      <c r="F152" s="9"/>
      <c r="H152" s="11"/>
      <c r="I152" s="29"/>
    </row>
    <row r="153" spans="1:9" ht="18.75" customHeight="1">
      <c r="A153" s="22"/>
      <c r="B153" s="8"/>
      <c r="C153" s="86" t="s">
        <v>1121</v>
      </c>
      <c r="D153" s="212"/>
      <c r="E153" s="9"/>
      <c r="F153" s="9"/>
      <c r="G153" s="27"/>
      <c r="H153" s="11"/>
      <c r="I153" s="29"/>
    </row>
    <row r="154" spans="1:9" ht="18.75" customHeight="1">
      <c r="A154" s="22"/>
      <c r="B154" s="8"/>
      <c r="C154" s="86" t="s">
        <v>509</v>
      </c>
      <c r="D154" s="212"/>
      <c r="E154" s="9"/>
      <c r="F154" s="9"/>
      <c r="G154" s="27"/>
      <c r="H154" s="11"/>
      <c r="I154" s="29"/>
    </row>
    <row r="155" spans="1:9" ht="18.75" customHeight="1">
      <c r="A155" s="22"/>
      <c r="B155" s="8"/>
      <c r="C155" s="86" t="s">
        <v>571</v>
      </c>
      <c r="D155" s="212"/>
      <c r="E155" s="9"/>
      <c r="F155" s="9"/>
      <c r="H155" s="11"/>
      <c r="I155" s="29"/>
    </row>
    <row r="156" spans="1:9" ht="18.75" customHeight="1">
      <c r="A156" s="22"/>
      <c r="B156" s="8"/>
      <c r="C156" s="86" t="s">
        <v>572</v>
      </c>
      <c r="D156" s="212"/>
      <c r="E156" s="9"/>
      <c r="F156" s="9"/>
      <c r="H156" s="11"/>
      <c r="I156" s="29"/>
    </row>
    <row r="157" spans="1:9" ht="18.75" customHeight="1">
      <c r="A157" s="22"/>
      <c r="B157" s="8"/>
      <c r="C157" s="86" t="s">
        <v>573</v>
      </c>
      <c r="D157" s="212"/>
      <c r="E157" s="9"/>
      <c r="F157" s="9"/>
      <c r="G157" s="27"/>
      <c r="H157" s="11"/>
      <c r="I157" s="29"/>
    </row>
    <row r="158" spans="1:9" ht="21" customHeight="1">
      <c r="A158" s="22"/>
      <c r="B158" s="8"/>
      <c r="C158" s="85" t="s">
        <v>451</v>
      </c>
      <c r="D158" s="211"/>
      <c r="E158" s="9"/>
      <c r="F158" s="9"/>
      <c r="H158" s="11"/>
      <c r="I158" s="29"/>
    </row>
    <row r="159" spans="1:9" ht="18.75" customHeight="1">
      <c r="A159" s="22"/>
      <c r="B159" s="8"/>
      <c r="C159" s="85" t="s">
        <v>575</v>
      </c>
      <c r="D159" s="211"/>
      <c r="E159" s="9"/>
      <c r="F159" s="9"/>
      <c r="G159" s="27"/>
      <c r="H159" s="11"/>
      <c r="I159" s="29"/>
    </row>
    <row r="160" spans="1:9" ht="18.75" customHeight="1">
      <c r="A160" s="22"/>
      <c r="B160" s="8"/>
      <c r="C160" s="99" t="s">
        <v>576</v>
      </c>
      <c r="D160" s="202"/>
      <c r="E160" s="9"/>
      <c r="F160" s="9"/>
      <c r="H160" s="11"/>
      <c r="I160" s="29"/>
    </row>
    <row r="161" spans="1:9" ht="18.75" customHeight="1">
      <c r="A161" s="22"/>
      <c r="B161" s="8"/>
      <c r="C161" s="50" t="s">
        <v>577</v>
      </c>
      <c r="D161" s="204"/>
      <c r="E161" s="9"/>
      <c r="F161" s="9"/>
      <c r="H161" s="11"/>
      <c r="I161" s="29"/>
    </row>
    <row r="162" spans="1:9" ht="18.75" customHeight="1">
      <c r="A162" s="22"/>
      <c r="B162" s="8"/>
      <c r="C162" s="90" t="s">
        <v>402</v>
      </c>
      <c r="D162" s="213"/>
      <c r="E162" s="12"/>
      <c r="F162" s="12"/>
      <c r="G162" s="10"/>
      <c r="H162" s="11"/>
      <c r="I162" s="29"/>
    </row>
    <row r="163" spans="1:9" ht="18.75" customHeight="1" thickBot="1">
      <c r="A163" s="39"/>
      <c r="B163" s="40"/>
      <c r="C163" s="91"/>
      <c r="D163" s="214"/>
      <c r="E163" s="13"/>
      <c r="F163" s="13"/>
      <c r="G163" s="14"/>
      <c r="H163" s="38"/>
      <c r="I163" s="29"/>
    </row>
    <row r="164" spans="1:9" ht="18.75" customHeight="1">
      <c r="A164" s="105"/>
      <c r="B164" s="8"/>
      <c r="C164" s="333" t="s">
        <v>1110</v>
      </c>
      <c r="D164" s="193"/>
      <c r="E164" s="21"/>
      <c r="F164" s="21"/>
      <c r="G164" s="28"/>
      <c r="H164" s="7"/>
      <c r="I164" s="31" t="s">
        <v>9</v>
      </c>
    </row>
    <row r="165" spans="1:9" ht="18.75" customHeight="1">
      <c r="A165" s="105"/>
      <c r="B165" s="8"/>
      <c r="C165" s="334"/>
      <c r="D165" s="194"/>
      <c r="E165" s="9"/>
      <c r="F165" s="9"/>
      <c r="H165" s="11"/>
      <c r="I165" s="49"/>
    </row>
    <row r="166" spans="1:9" ht="18.75" customHeight="1">
      <c r="A166" s="105"/>
      <c r="B166" s="8" t="s">
        <v>994</v>
      </c>
      <c r="C166" s="48" t="s">
        <v>998</v>
      </c>
      <c r="D166" s="207" t="s">
        <v>1050</v>
      </c>
      <c r="E166" s="9">
        <v>84900</v>
      </c>
      <c r="F166" s="9">
        <f>E166/1.07</f>
        <v>79345.794392523356</v>
      </c>
      <c r="G166" s="5" t="s">
        <v>2</v>
      </c>
      <c r="H166" s="11" t="s">
        <v>791</v>
      </c>
      <c r="I166" s="37" t="s">
        <v>581</v>
      </c>
    </row>
    <row r="167" spans="1:9" ht="18.75" customHeight="1">
      <c r="A167" s="105"/>
      <c r="B167" s="8"/>
      <c r="C167" s="48"/>
      <c r="D167" s="207"/>
      <c r="E167" s="9"/>
      <c r="F167" s="9"/>
      <c r="H167" s="11"/>
      <c r="I167" s="37" t="s">
        <v>574</v>
      </c>
    </row>
    <row r="168" spans="1:9" ht="18.75" customHeight="1">
      <c r="A168" s="105"/>
      <c r="B168" s="8" t="s">
        <v>995</v>
      </c>
      <c r="C168" s="48" t="s">
        <v>999</v>
      </c>
      <c r="D168" s="207" t="s">
        <v>1050</v>
      </c>
      <c r="E168" s="9">
        <v>120900</v>
      </c>
      <c r="F168" s="9">
        <f>E168/1.07</f>
        <v>112990.65420560747</v>
      </c>
      <c r="G168" s="5" t="s">
        <v>2</v>
      </c>
      <c r="H168" s="11" t="s">
        <v>791</v>
      </c>
      <c r="I168" s="37" t="s">
        <v>445</v>
      </c>
    </row>
    <row r="169" spans="1:9" ht="18.75" customHeight="1">
      <c r="A169" s="22"/>
      <c r="B169" s="8"/>
      <c r="C169" s="87"/>
      <c r="D169" s="208"/>
      <c r="E169" s="9"/>
      <c r="F169" s="9"/>
      <c r="H169" s="32"/>
      <c r="I169" s="37"/>
    </row>
    <row r="170" spans="1:9" ht="18.75" customHeight="1">
      <c r="A170" s="22"/>
      <c r="B170" s="8" t="s">
        <v>996</v>
      </c>
      <c r="C170" s="48" t="s">
        <v>1000</v>
      </c>
      <c r="D170" s="207" t="s">
        <v>1050</v>
      </c>
      <c r="E170" s="9">
        <v>126500</v>
      </c>
      <c r="F170" s="9">
        <f>E170/1.07</f>
        <v>118224.29906542055</v>
      </c>
      <c r="G170" s="5" t="s">
        <v>2</v>
      </c>
      <c r="H170" s="11" t="s">
        <v>791</v>
      </c>
      <c r="I170" s="37"/>
    </row>
    <row r="171" spans="1:9" ht="18.75" customHeight="1">
      <c r="A171" s="22"/>
      <c r="B171" s="8"/>
      <c r="C171" s="87"/>
      <c r="D171" s="208"/>
      <c r="E171" s="9"/>
      <c r="F171" s="9"/>
      <c r="H171" s="32"/>
      <c r="I171" s="37"/>
    </row>
    <row r="172" spans="1:9" ht="18.75" customHeight="1">
      <c r="A172" s="22"/>
      <c r="B172" s="8" t="s">
        <v>1218</v>
      </c>
      <c r="C172" s="48" t="s">
        <v>1219</v>
      </c>
      <c r="D172" s="207" t="s">
        <v>1050</v>
      </c>
      <c r="E172" s="9">
        <v>104900</v>
      </c>
      <c r="F172" s="9">
        <f>E172/1.07</f>
        <v>98037.383177570082</v>
      </c>
      <c r="G172" s="5" t="s">
        <v>2</v>
      </c>
      <c r="H172" s="11" t="s">
        <v>791</v>
      </c>
      <c r="I172" s="37"/>
    </row>
    <row r="173" spans="1:9" ht="18.75" customHeight="1">
      <c r="A173" s="22"/>
      <c r="B173" s="8"/>
      <c r="C173" s="88"/>
      <c r="D173" s="209"/>
      <c r="E173" s="12"/>
      <c r="F173" s="12"/>
      <c r="G173" s="27"/>
      <c r="H173" s="11"/>
      <c r="I173" s="37"/>
    </row>
    <row r="174" spans="1:9" ht="18.75" customHeight="1">
      <c r="A174" s="22"/>
      <c r="B174" s="8" t="s">
        <v>997</v>
      </c>
      <c r="C174" s="48" t="s">
        <v>1001</v>
      </c>
      <c r="D174" s="207" t="s">
        <v>1050</v>
      </c>
      <c r="E174" s="9">
        <v>111700</v>
      </c>
      <c r="F174" s="9">
        <f>E174/1.07</f>
        <v>104392.52336448597</v>
      </c>
      <c r="G174" s="5" t="s">
        <v>2</v>
      </c>
      <c r="H174" s="11" t="s">
        <v>791</v>
      </c>
      <c r="I174" s="37"/>
    </row>
    <row r="175" spans="1:9" ht="18.75" customHeight="1">
      <c r="A175" s="22"/>
      <c r="B175" s="8"/>
      <c r="C175" s="48"/>
      <c r="D175" s="207"/>
      <c r="E175" s="9"/>
      <c r="F175" s="9"/>
      <c r="H175" s="11"/>
      <c r="I175" s="37"/>
    </row>
    <row r="176" spans="1:9" ht="18.75" customHeight="1">
      <c r="A176" s="22"/>
      <c r="B176" s="8"/>
      <c r="C176" s="89" t="s">
        <v>433</v>
      </c>
      <c r="D176" s="210"/>
      <c r="E176" s="9"/>
      <c r="F176" s="9"/>
      <c r="H176" s="25"/>
      <c r="I176" s="37"/>
    </row>
    <row r="177" spans="1:9" ht="18.75" customHeight="1">
      <c r="A177" s="139" t="s">
        <v>533</v>
      </c>
      <c r="B177" s="8"/>
      <c r="C177" s="89" t="s">
        <v>450</v>
      </c>
      <c r="D177" s="210"/>
      <c r="E177" s="9"/>
      <c r="F177" s="9"/>
      <c r="H177" s="11"/>
      <c r="I177" s="37"/>
    </row>
    <row r="178" spans="1:9" ht="18.75" customHeight="1">
      <c r="A178" s="22"/>
      <c r="B178" s="8"/>
      <c r="C178" s="85" t="s">
        <v>650</v>
      </c>
      <c r="D178" s="211"/>
      <c r="E178" s="9"/>
      <c r="F178" s="9"/>
      <c r="H178" s="11"/>
      <c r="I178" s="29"/>
    </row>
    <row r="179" spans="1:9" ht="18.75" customHeight="1">
      <c r="A179" s="22"/>
      <c r="B179" s="8"/>
      <c r="C179" s="85" t="s">
        <v>446</v>
      </c>
      <c r="D179" s="211"/>
      <c r="E179" s="9"/>
      <c r="F179" s="9"/>
      <c r="H179" s="11"/>
      <c r="I179" s="29"/>
    </row>
    <row r="180" spans="1:9" ht="18.75" customHeight="1">
      <c r="A180" s="22"/>
      <c r="B180" s="8"/>
      <c r="C180" s="86" t="s">
        <v>835</v>
      </c>
      <c r="D180" s="212"/>
      <c r="E180" s="9"/>
      <c r="F180" s="9"/>
      <c r="G180" s="27"/>
      <c r="H180" s="11"/>
      <c r="I180" s="29"/>
    </row>
    <row r="181" spans="1:9" ht="18.75" customHeight="1">
      <c r="A181" s="22"/>
      <c r="B181" s="8"/>
      <c r="C181" s="86" t="s">
        <v>435</v>
      </c>
      <c r="D181" s="212"/>
      <c r="E181" s="9"/>
      <c r="F181" s="9"/>
      <c r="H181" s="11"/>
      <c r="I181" s="29"/>
    </row>
    <row r="182" spans="1:9" ht="18.75" customHeight="1">
      <c r="A182" s="22"/>
      <c r="B182" s="8"/>
      <c r="C182" s="86" t="s">
        <v>1010</v>
      </c>
      <c r="D182" s="212"/>
      <c r="E182" s="9"/>
      <c r="F182" s="9"/>
      <c r="G182" s="27"/>
      <c r="H182" s="11"/>
      <c r="I182" s="29"/>
    </row>
    <row r="183" spans="1:9" ht="18.75" customHeight="1">
      <c r="A183" s="22"/>
      <c r="B183" s="8"/>
      <c r="C183" s="86" t="s">
        <v>580</v>
      </c>
      <c r="D183" s="212"/>
      <c r="E183" s="9"/>
      <c r="F183" s="9"/>
      <c r="H183" s="11"/>
      <c r="I183" s="29"/>
    </row>
    <row r="184" spans="1:9" ht="18.75" customHeight="1">
      <c r="A184" s="22"/>
      <c r="B184" s="8"/>
      <c r="C184" s="86" t="s">
        <v>1121</v>
      </c>
      <c r="D184" s="212"/>
      <c r="E184" s="9"/>
      <c r="F184" s="9"/>
      <c r="G184" s="27"/>
      <c r="H184" s="11"/>
      <c r="I184" s="29"/>
    </row>
    <row r="185" spans="1:9" ht="18.75" customHeight="1">
      <c r="A185" s="22"/>
      <c r="B185" s="8"/>
      <c r="C185" s="86" t="s">
        <v>448</v>
      </c>
      <c r="D185" s="212"/>
      <c r="E185" s="9"/>
      <c r="F185" s="9"/>
      <c r="G185" s="27"/>
      <c r="H185" s="11"/>
      <c r="I185" s="29"/>
    </row>
    <row r="186" spans="1:9" ht="18.75" customHeight="1">
      <c r="A186" s="22"/>
      <c r="B186" s="8"/>
      <c r="C186" s="86" t="s">
        <v>579</v>
      </c>
      <c r="D186" s="212"/>
      <c r="E186" s="9"/>
      <c r="F186" s="9"/>
      <c r="H186" s="11"/>
      <c r="I186" s="29"/>
    </row>
    <row r="187" spans="1:9" ht="18.75" customHeight="1">
      <c r="A187" s="22"/>
      <c r="B187" s="8"/>
      <c r="C187" s="86" t="s">
        <v>572</v>
      </c>
      <c r="D187" s="212"/>
      <c r="E187" s="9"/>
      <c r="F187" s="9"/>
      <c r="H187" s="11"/>
      <c r="I187" s="29"/>
    </row>
    <row r="188" spans="1:9" ht="18.75" customHeight="1">
      <c r="A188" s="22"/>
      <c r="B188" s="8"/>
      <c r="C188" s="86" t="s">
        <v>1013</v>
      </c>
      <c r="D188" s="212"/>
      <c r="E188" s="9"/>
      <c r="F188" s="9"/>
      <c r="G188" s="27"/>
      <c r="H188" s="11"/>
      <c r="I188" s="29"/>
    </row>
    <row r="189" spans="1:9" ht="21" customHeight="1">
      <c r="A189" s="22"/>
      <c r="B189" s="8"/>
      <c r="C189" s="85" t="s">
        <v>1015</v>
      </c>
      <c r="D189" s="211"/>
      <c r="E189" s="9"/>
      <c r="F189" s="9"/>
      <c r="H189" s="11"/>
      <c r="I189" s="29"/>
    </row>
    <row r="190" spans="1:9" ht="18.75" customHeight="1">
      <c r="A190" s="22"/>
      <c r="B190" s="8"/>
      <c r="C190" s="85" t="s">
        <v>457</v>
      </c>
      <c r="D190" s="211"/>
      <c r="E190" s="9"/>
      <c r="F190" s="9"/>
      <c r="G190" s="27"/>
      <c r="H190" s="11"/>
      <c r="I190" s="29"/>
    </row>
    <row r="191" spans="1:9" ht="18.75" customHeight="1">
      <c r="A191" s="22"/>
      <c r="B191" s="8"/>
      <c r="C191" s="50" t="s">
        <v>1014</v>
      </c>
      <c r="D191" s="204"/>
      <c r="E191" s="9"/>
      <c r="F191" s="9"/>
      <c r="H191" s="11"/>
      <c r="I191" s="29"/>
    </row>
    <row r="192" spans="1:9" ht="18.75" customHeight="1">
      <c r="A192" s="22"/>
      <c r="B192" s="8"/>
      <c r="C192" s="90" t="s">
        <v>402</v>
      </c>
      <c r="D192" s="213"/>
      <c r="E192" s="12"/>
      <c r="F192" s="12"/>
      <c r="G192" s="10"/>
      <c r="H192" s="11"/>
      <c r="I192" s="29"/>
    </row>
    <row r="193" spans="1:9" ht="18.75" customHeight="1" thickBot="1">
      <c r="A193" s="39"/>
      <c r="B193" s="40"/>
      <c r="C193" s="91"/>
      <c r="D193" s="214"/>
      <c r="E193" s="13"/>
      <c r="F193" s="13"/>
      <c r="G193" s="14"/>
      <c r="H193" s="38"/>
      <c r="I193" s="29"/>
    </row>
    <row r="194" spans="1:9" ht="18.75" customHeight="1">
      <c r="A194" s="105"/>
      <c r="B194" s="8"/>
      <c r="C194" s="333" t="s">
        <v>1171</v>
      </c>
      <c r="D194" s="193"/>
      <c r="E194" s="21"/>
      <c r="F194" s="21"/>
      <c r="G194" s="28"/>
      <c r="H194" s="7"/>
      <c r="I194" s="31" t="s">
        <v>9</v>
      </c>
    </row>
    <row r="195" spans="1:9" ht="18.75" customHeight="1">
      <c r="A195" s="105"/>
      <c r="B195" s="8"/>
      <c r="C195" s="334"/>
      <c r="D195" s="194"/>
      <c r="E195" s="9"/>
      <c r="F195" s="9"/>
      <c r="H195" s="11"/>
      <c r="I195" s="37" t="s">
        <v>445</v>
      </c>
    </row>
    <row r="196" spans="1:9" ht="18.75" customHeight="1">
      <c r="A196" s="105"/>
      <c r="B196" s="8" t="s">
        <v>1173</v>
      </c>
      <c r="C196" s="48" t="s">
        <v>1174</v>
      </c>
      <c r="D196" s="207" t="s">
        <v>1050</v>
      </c>
      <c r="E196" s="9">
        <v>78990</v>
      </c>
      <c r="F196" s="9">
        <f>E196/1.07</f>
        <v>73822.429906542049</v>
      </c>
      <c r="G196" s="5" t="s">
        <v>2</v>
      </c>
      <c r="H196" s="11" t="s">
        <v>791</v>
      </c>
      <c r="I196" s="37" t="s">
        <v>574</v>
      </c>
    </row>
    <row r="197" spans="1:9" ht="18.75" customHeight="1">
      <c r="A197" s="105"/>
      <c r="B197" s="8"/>
      <c r="C197" s="48"/>
      <c r="D197" s="207"/>
      <c r="E197" s="9"/>
      <c r="F197" s="9"/>
      <c r="H197" s="11"/>
      <c r="I197" s="37"/>
    </row>
    <row r="198" spans="1:9" ht="18.75" customHeight="1">
      <c r="A198" s="105"/>
      <c r="B198" s="8" t="s">
        <v>1293</v>
      </c>
      <c r="C198" s="48" t="s">
        <v>1175</v>
      </c>
      <c r="D198" s="207" t="s">
        <v>1050</v>
      </c>
      <c r="E198" s="9">
        <v>96990</v>
      </c>
      <c r="F198" s="9">
        <f>E198/1.07</f>
        <v>90644.859813084113</v>
      </c>
      <c r="H198" s="11"/>
      <c r="I198" s="37" t="s">
        <v>581</v>
      </c>
    </row>
    <row r="199" spans="1:9" ht="18.75" customHeight="1">
      <c r="A199" s="105"/>
      <c r="B199" s="8"/>
      <c r="C199" s="48"/>
      <c r="D199" s="207"/>
      <c r="E199" s="9"/>
      <c r="F199" s="9"/>
      <c r="G199" s="5" t="s">
        <v>2</v>
      </c>
      <c r="H199" s="11" t="s">
        <v>791</v>
      </c>
      <c r="I199" s="37" t="s">
        <v>273</v>
      </c>
    </row>
    <row r="200" spans="1:9" ht="18.75" customHeight="1">
      <c r="A200" s="51"/>
      <c r="B200" s="8" t="s">
        <v>1294</v>
      </c>
      <c r="C200" s="48" t="s">
        <v>1176</v>
      </c>
      <c r="D200" s="207" t="s">
        <v>1050</v>
      </c>
      <c r="E200" s="9">
        <v>109900</v>
      </c>
      <c r="F200" s="9">
        <f>E200/1.07</f>
        <v>102710.28037383177</v>
      </c>
      <c r="H200" s="11"/>
      <c r="I200" s="37"/>
    </row>
    <row r="201" spans="1:9" ht="18.75" customHeight="1">
      <c r="A201" s="22"/>
      <c r="B201" s="8"/>
      <c r="C201" s="88"/>
      <c r="D201" s="209"/>
      <c r="E201" s="12"/>
      <c r="F201" s="12"/>
      <c r="H201" s="11"/>
      <c r="I201" s="37"/>
    </row>
    <row r="202" spans="1:9" ht="18.75" customHeight="1">
      <c r="A202" s="117"/>
      <c r="B202" s="8"/>
      <c r="C202" s="89" t="s">
        <v>433</v>
      </c>
      <c r="D202" s="210"/>
      <c r="E202" s="9"/>
      <c r="F202" s="9"/>
      <c r="H202" s="25"/>
      <c r="I202" s="29"/>
    </row>
    <row r="203" spans="1:9" ht="18.75" customHeight="1">
      <c r="A203" s="22"/>
      <c r="B203" s="8"/>
      <c r="C203" s="89" t="s">
        <v>1177</v>
      </c>
      <c r="D203" s="210"/>
      <c r="E203" s="9"/>
      <c r="F203" s="9"/>
      <c r="H203" s="11"/>
      <c r="I203" s="29"/>
    </row>
    <row r="204" spans="1:9" ht="18.75" customHeight="1">
      <c r="A204" s="22"/>
      <c r="B204" s="8"/>
      <c r="C204" s="99" t="s">
        <v>1188</v>
      </c>
      <c r="D204" s="202"/>
      <c r="E204" s="9"/>
      <c r="F204" s="9"/>
      <c r="H204" s="11"/>
      <c r="I204" s="29"/>
    </row>
    <row r="205" spans="1:9" ht="18.75" customHeight="1">
      <c r="A205" s="22"/>
      <c r="B205" s="8"/>
      <c r="C205" s="85" t="s">
        <v>583</v>
      </c>
      <c r="D205" s="211"/>
      <c r="E205" s="9"/>
      <c r="F205" s="9"/>
      <c r="H205" s="11"/>
      <c r="I205" s="29"/>
    </row>
    <row r="206" spans="1:9" ht="18.75" customHeight="1">
      <c r="A206" s="139"/>
      <c r="B206" s="8"/>
      <c r="C206" s="86" t="s">
        <v>1189</v>
      </c>
      <c r="D206" s="212"/>
      <c r="E206" s="9"/>
      <c r="F206" s="9"/>
      <c r="G206" s="27"/>
      <c r="H206" s="11"/>
      <c r="I206" s="29"/>
    </row>
    <row r="207" spans="1:9" ht="18.75" customHeight="1">
      <c r="A207" s="22"/>
      <c r="B207" s="8"/>
      <c r="C207" s="86" t="s">
        <v>1179</v>
      </c>
      <c r="D207" s="212"/>
      <c r="E207" s="9"/>
      <c r="F207" s="9"/>
      <c r="H207" s="11"/>
      <c r="I207" s="29"/>
    </row>
    <row r="208" spans="1:9" ht="18.75" customHeight="1">
      <c r="A208" s="22"/>
      <c r="B208" s="8"/>
      <c r="C208" s="86" t="s">
        <v>1186</v>
      </c>
      <c r="D208" s="212"/>
      <c r="E208" s="9"/>
      <c r="F208" s="9"/>
      <c r="G208" s="27"/>
      <c r="H208" s="11"/>
      <c r="I208" s="29"/>
    </row>
    <row r="209" spans="1:9" ht="18.75" customHeight="1">
      <c r="A209" s="22"/>
      <c r="B209" s="8"/>
      <c r="C209" s="86" t="s">
        <v>1181</v>
      </c>
      <c r="D209" s="212"/>
      <c r="E209" s="9"/>
      <c r="F209" s="9"/>
      <c r="H209" s="11"/>
      <c r="I209" s="29"/>
    </row>
    <row r="210" spans="1:9" ht="18.75" customHeight="1">
      <c r="A210" s="22"/>
      <c r="B210" s="8"/>
      <c r="C210" s="86" t="s">
        <v>1182</v>
      </c>
      <c r="D210" s="212"/>
      <c r="E210" s="9"/>
      <c r="F210" s="9"/>
      <c r="G210" s="27"/>
      <c r="H210" s="11"/>
      <c r="I210" s="29"/>
    </row>
    <row r="211" spans="1:9" ht="18.75" customHeight="1">
      <c r="A211" s="22"/>
      <c r="B211" s="8"/>
      <c r="C211" s="86" t="s">
        <v>1178</v>
      </c>
      <c r="D211" s="212"/>
      <c r="E211" s="9"/>
      <c r="F211" s="9"/>
      <c r="G211" s="27"/>
      <c r="H211" s="11"/>
      <c r="I211" s="29"/>
    </row>
    <row r="212" spans="1:9" ht="18.75" customHeight="1">
      <c r="A212" s="139" t="s">
        <v>533</v>
      </c>
      <c r="B212" s="8"/>
      <c r="C212" s="86" t="s">
        <v>1187</v>
      </c>
      <c r="D212" s="212"/>
      <c r="E212" s="9"/>
      <c r="F212" s="9"/>
      <c r="H212" s="11"/>
      <c r="I212" s="29"/>
    </row>
    <row r="213" spans="1:9" ht="18.75" customHeight="1">
      <c r="A213" s="22"/>
      <c r="B213" s="8"/>
      <c r="C213" s="86" t="s">
        <v>572</v>
      </c>
      <c r="D213" s="212"/>
      <c r="E213" s="9"/>
      <c r="F213" s="9"/>
      <c r="H213" s="11"/>
      <c r="I213" s="29"/>
    </row>
    <row r="214" spans="1:9" ht="18.75" customHeight="1">
      <c r="A214" s="22"/>
      <c r="B214" s="8"/>
      <c r="C214" s="86" t="s">
        <v>1180</v>
      </c>
      <c r="D214" s="212"/>
      <c r="E214" s="9"/>
      <c r="F214" s="9"/>
      <c r="G214" s="27"/>
      <c r="H214" s="11"/>
      <c r="I214" s="29"/>
    </row>
    <row r="215" spans="1:9" ht="21" customHeight="1">
      <c r="A215" s="22"/>
      <c r="B215" s="8"/>
      <c r="C215" s="86" t="s">
        <v>1184</v>
      </c>
      <c r="D215" s="211"/>
      <c r="E215" s="9"/>
      <c r="F215" s="9"/>
      <c r="H215" s="11"/>
      <c r="I215" s="29"/>
    </row>
    <row r="216" spans="1:9" ht="18.75" customHeight="1">
      <c r="A216" s="22"/>
      <c r="B216" s="8"/>
      <c r="C216" s="85" t="s">
        <v>1190</v>
      </c>
      <c r="D216" s="211"/>
      <c r="E216" s="9"/>
      <c r="F216" s="9"/>
      <c r="G216" s="27"/>
      <c r="H216" s="11"/>
      <c r="I216" s="29"/>
    </row>
    <row r="217" spans="1:9" ht="18.75" customHeight="1">
      <c r="A217" s="22"/>
      <c r="B217" s="8"/>
      <c r="C217" s="99" t="s">
        <v>1183</v>
      </c>
      <c r="D217" s="202"/>
      <c r="E217" s="9"/>
      <c r="F217" s="9"/>
      <c r="H217" s="11"/>
      <c r="I217" s="29"/>
    </row>
    <row r="218" spans="1:9" ht="18.75" customHeight="1">
      <c r="A218" s="22"/>
      <c r="B218" s="8"/>
      <c r="C218" s="227" t="s">
        <v>1185</v>
      </c>
      <c r="D218" s="204"/>
      <c r="E218" s="9"/>
      <c r="F218" s="9"/>
      <c r="H218" s="11"/>
      <c r="I218" s="29"/>
    </row>
    <row r="219" spans="1:9" ht="18.75" customHeight="1">
      <c r="A219" s="22"/>
      <c r="B219" s="8"/>
      <c r="C219" s="90"/>
      <c r="D219" s="213"/>
      <c r="E219" s="12"/>
      <c r="F219" s="12"/>
      <c r="G219" s="10"/>
      <c r="H219" s="11"/>
      <c r="I219" s="29"/>
    </row>
    <row r="220" spans="1:9" ht="18.75" customHeight="1" thickBot="1">
      <c r="A220" s="39"/>
      <c r="B220" s="40"/>
      <c r="C220" s="91"/>
      <c r="D220" s="214"/>
      <c r="E220" s="13"/>
      <c r="F220" s="13"/>
      <c r="G220" s="14"/>
      <c r="H220" s="38"/>
      <c r="I220" s="29"/>
    </row>
    <row r="221" spans="1:9" ht="18.75" customHeight="1">
      <c r="A221" s="105"/>
      <c r="B221" s="8"/>
      <c r="C221" s="333" t="s">
        <v>1172</v>
      </c>
      <c r="D221" s="193"/>
      <c r="E221" s="21"/>
      <c r="F221" s="21"/>
      <c r="G221" s="28"/>
      <c r="H221" s="7"/>
      <c r="I221" s="31" t="s">
        <v>9</v>
      </c>
    </row>
    <row r="222" spans="1:9" ht="18.75" customHeight="1">
      <c r="A222" s="105"/>
      <c r="B222" s="8"/>
      <c r="C222" s="334"/>
      <c r="D222" s="194"/>
      <c r="E222" s="9"/>
      <c r="F222" s="9"/>
      <c r="H222" s="11"/>
      <c r="I222" s="37" t="s">
        <v>445</v>
      </c>
    </row>
    <row r="223" spans="1:9" ht="18.75" customHeight="1">
      <c r="A223" s="105"/>
      <c r="B223" s="8" t="s">
        <v>828</v>
      </c>
      <c r="C223" s="48" t="s">
        <v>1134</v>
      </c>
      <c r="D223" s="207" t="s">
        <v>1050</v>
      </c>
      <c r="E223" s="9">
        <v>72990</v>
      </c>
      <c r="F223" s="9">
        <f>E223/1.07</f>
        <v>68214.953271028033</v>
      </c>
      <c r="G223" s="5" t="s">
        <v>2</v>
      </c>
      <c r="H223" s="11" t="s">
        <v>791</v>
      </c>
      <c r="I223" s="37" t="s">
        <v>574</v>
      </c>
    </row>
    <row r="224" spans="1:9" ht="18.75" customHeight="1">
      <c r="A224" s="105"/>
      <c r="B224" s="8" t="s">
        <v>1133</v>
      </c>
      <c r="C224" s="48" t="s">
        <v>1135</v>
      </c>
      <c r="D224" s="207" t="s">
        <v>1139</v>
      </c>
      <c r="E224" s="9"/>
      <c r="F224" s="9"/>
      <c r="H224" s="11"/>
      <c r="I224" s="37"/>
    </row>
    <row r="225" spans="1:9" ht="18.75" customHeight="1">
      <c r="A225" s="105"/>
      <c r="B225" s="8"/>
      <c r="C225" s="48"/>
      <c r="D225" s="207"/>
      <c r="E225" s="9"/>
      <c r="F225" s="9"/>
      <c r="H225" s="11"/>
      <c r="I225" s="37" t="s">
        <v>581</v>
      </c>
    </row>
    <row r="226" spans="1:9" ht="18.75" customHeight="1">
      <c r="A226" s="105"/>
      <c r="B226" s="8" t="s">
        <v>829</v>
      </c>
      <c r="C226" s="48" t="s">
        <v>1137</v>
      </c>
      <c r="D226" s="207" t="s">
        <v>1050</v>
      </c>
      <c r="E226" s="9">
        <v>76990</v>
      </c>
      <c r="F226" s="9">
        <f>E226/1.07</f>
        <v>71953.271028037372</v>
      </c>
      <c r="G226" s="5" t="s">
        <v>2</v>
      </c>
      <c r="H226" s="11" t="s">
        <v>791</v>
      </c>
      <c r="I226" s="37" t="s">
        <v>273</v>
      </c>
    </row>
    <row r="227" spans="1:9" ht="18.75" customHeight="1">
      <c r="A227" s="51"/>
      <c r="B227" s="8" t="s">
        <v>1136</v>
      </c>
      <c r="C227" s="48" t="s">
        <v>1138</v>
      </c>
      <c r="D227" s="207" t="s">
        <v>1139</v>
      </c>
      <c r="E227" s="9"/>
      <c r="F227" s="9"/>
      <c r="H227" s="11"/>
      <c r="I227" s="37"/>
    </row>
    <row r="228" spans="1:9" ht="18.75" customHeight="1">
      <c r="A228" s="22"/>
      <c r="B228" s="8"/>
      <c r="C228" s="88"/>
      <c r="D228" s="209"/>
      <c r="E228" s="12"/>
      <c r="F228" s="12"/>
      <c r="H228" s="11"/>
      <c r="I228" s="37"/>
    </row>
    <row r="229" spans="1:9" ht="18.75" customHeight="1">
      <c r="A229" s="117"/>
      <c r="B229" s="8"/>
      <c r="C229" s="89" t="s">
        <v>433</v>
      </c>
      <c r="D229" s="210"/>
      <c r="E229" s="324" t="s">
        <v>1217</v>
      </c>
      <c r="F229" s="324"/>
      <c r="H229" s="25"/>
      <c r="I229" s="29"/>
    </row>
    <row r="230" spans="1:9" ht="18.75" customHeight="1">
      <c r="A230" s="22"/>
      <c r="B230" s="8"/>
      <c r="C230" s="89" t="s">
        <v>450</v>
      </c>
      <c r="D230" s="210"/>
      <c r="E230" s="228">
        <v>82900</v>
      </c>
      <c r="F230" s="228">
        <f>E230/1.07</f>
        <v>77476.635514018693</v>
      </c>
      <c r="H230" s="11"/>
      <c r="I230" s="29"/>
    </row>
    <row r="231" spans="1:9" ht="18.75" customHeight="1">
      <c r="A231" s="22"/>
      <c r="B231" s="8"/>
      <c r="C231" s="99" t="s">
        <v>650</v>
      </c>
      <c r="D231" s="202"/>
      <c r="E231" s="228">
        <v>88900</v>
      </c>
      <c r="F231" s="228">
        <f>E231/1.07</f>
        <v>83084.11214953271</v>
      </c>
      <c r="H231" s="11"/>
      <c r="I231" s="29"/>
    </row>
    <row r="232" spans="1:9" ht="18.75" customHeight="1">
      <c r="A232" s="22"/>
      <c r="B232" s="8"/>
      <c r="C232" s="85" t="s">
        <v>583</v>
      </c>
      <c r="D232" s="211"/>
      <c r="E232" s="9"/>
      <c r="F232" s="9"/>
      <c r="H232" s="11"/>
      <c r="I232" s="29"/>
    </row>
    <row r="233" spans="1:9" ht="18.75" customHeight="1">
      <c r="A233" s="139"/>
      <c r="B233" s="8"/>
      <c r="C233" s="86" t="s">
        <v>835</v>
      </c>
      <c r="D233" s="212"/>
      <c r="E233" s="9"/>
      <c r="F233" s="9"/>
      <c r="G233" s="27"/>
      <c r="H233" s="11"/>
      <c r="I233" s="29"/>
    </row>
    <row r="234" spans="1:9" ht="18.75" customHeight="1">
      <c r="A234" s="22"/>
      <c r="B234" s="8"/>
      <c r="C234" s="86" t="s">
        <v>432</v>
      </c>
      <c r="D234" s="212"/>
      <c r="E234" s="9"/>
      <c r="F234" s="9"/>
      <c r="H234" s="11"/>
      <c r="I234" s="29"/>
    </row>
    <row r="235" spans="1:9" ht="18.75" customHeight="1">
      <c r="A235" s="22"/>
      <c r="B235" s="8"/>
      <c r="C235" s="86" t="s">
        <v>578</v>
      </c>
      <c r="D235" s="212"/>
      <c r="E235" s="9"/>
      <c r="F235" s="9"/>
      <c r="G235" s="27"/>
      <c r="H235" s="11"/>
      <c r="I235" s="29"/>
    </row>
    <row r="236" spans="1:9" ht="18.75" customHeight="1">
      <c r="A236" s="22"/>
      <c r="B236" s="8"/>
      <c r="C236" s="86" t="s">
        <v>834</v>
      </c>
      <c r="D236" s="212"/>
      <c r="E236" s="9"/>
      <c r="F236" s="9"/>
      <c r="H236" s="11"/>
      <c r="I236" s="29"/>
    </row>
    <row r="237" spans="1:9" ht="18.75" customHeight="1">
      <c r="A237" s="22"/>
      <c r="B237" s="8"/>
      <c r="C237" s="86" t="s">
        <v>1121</v>
      </c>
      <c r="D237" s="212"/>
      <c r="E237" s="9"/>
      <c r="F237" s="9"/>
      <c r="G237" s="27"/>
      <c r="H237" s="11"/>
      <c r="I237" s="29"/>
    </row>
    <row r="238" spans="1:9" ht="18.75" customHeight="1">
      <c r="A238" s="22"/>
      <c r="B238" s="8"/>
      <c r="C238" s="86" t="s">
        <v>836</v>
      </c>
      <c r="D238" s="212"/>
      <c r="E238" s="9"/>
      <c r="F238" s="9"/>
      <c r="G238" s="27"/>
      <c r="H238" s="11"/>
      <c r="I238" s="29"/>
    </row>
    <row r="239" spans="1:9" ht="18.75" customHeight="1">
      <c r="A239" s="139" t="s">
        <v>533</v>
      </c>
      <c r="B239" s="8"/>
      <c r="C239" s="86" t="s">
        <v>618</v>
      </c>
      <c r="D239" s="212"/>
      <c r="E239" s="9"/>
      <c r="F239" s="9"/>
      <c r="H239" s="11"/>
      <c r="I239" s="29"/>
    </row>
    <row r="240" spans="1:9" ht="18.75" customHeight="1">
      <c r="A240" s="22"/>
      <c r="B240" s="8"/>
      <c r="C240" s="86" t="s">
        <v>572</v>
      </c>
      <c r="D240" s="212"/>
      <c r="E240" s="9"/>
      <c r="F240" s="9"/>
      <c r="H240" s="11"/>
      <c r="I240" s="29"/>
    </row>
    <row r="241" spans="1:9" ht="18.75" customHeight="1">
      <c r="A241" s="22"/>
      <c r="B241" s="8"/>
      <c r="C241" s="86" t="s">
        <v>837</v>
      </c>
      <c r="D241" s="212"/>
      <c r="E241" s="9"/>
      <c r="F241" s="9"/>
      <c r="G241" s="27"/>
      <c r="H241" s="11"/>
      <c r="I241" s="29"/>
    </row>
    <row r="242" spans="1:9" ht="21" customHeight="1">
      <c r="A242" s="22"/>
      <c r="B242" s="8"/>
      <c r="C242" s="85" t="s">
        <v>625</v>
      </c>
      <c r="D242" s="211"/>
      <c r="E242" s="9"/>
      <c r="F242" s="9"/>
      <c r="H242" s="11"/>
      <c r="I242" s="29"/>
    </row>
    <row r="243" spans="1:9" ht="18.75" customHeight="1">
      <c r="A243" s="22"/>
      <c r="B243" s="8"/>
      <c r="C243" s="85" t="s">
        <v>841</v>
      </c>
      <c r="D243" s="211"/>
      <c r="E243" s="9"/>
      <c r="F243" s="9"/>
      <c r="G243" s="27"/>
      <c r="H243" s="11"/>
      <c r="I243" s="29"/>
    </row>
    <row r="244" spans="1:9" ht="18.75" customHeight="1">
      <c r="A244" s="22"/>
      <c r="B244" s="8"/>
      <c r="C244" s="99" t="s">
        <v>842</v>
      </c>
      <c r="D244" s="202"/>
      <c r="E244" s="9"/>
      <c r="F244" s="9"/>
      <c r="H244" s="11"/>
      <c r="I244" s="29"/>
    </row>
    <row r="245" spans="1:9" ht="18.75" customHeight="1">
      <c r="A245" s="22"/>
      <c r="B245" s="8"/>
      <c r="C245" s="50" t="s">
        <v>840</v>
      </c>
      <c r="D245" s="204"/>
      <c r="E245" s="9"/>
      <c r="F245" s="9"/>
      <c r="H245" s="11"/>
      <c r="I245" s="29"/>
    </row>
    <row r="246" spans="1:9" ht="18.75" customHeight="1">
      <c r="A246" s="22"/>
      <c r="B246" s="8"/>
      <c r="C246" s="90"/>
      <c r="D246" s="213"/>
      <c r="E246" s="12"/>
      <c r="F246" s="12"/>
      <c r="G246" s="10"/>
      <c r="H246" s="11"/>
      <c r="I246" s="29"/>
    </row>
    <row r="247" spans="1:9" ht="18.75" customHeight="1" thickBot="1">
      <c r="A247" s="39"/>
      <c r="B247" s="40"/>
      <c r="C247" s="91"/>
      <c r="D247" s="214"/>
      <c r="E247" s="13"/>
      <c r="F247" s="13"/>
      <c r="G247" s="14"/>
      <c r="H247" s="38"/>
      <c r="I247" s="29"/>
    </row>
    <row r="248" spans="1:9" ht="18.75" customHeight="1">
      <c r="A248" s="105"/>
      <c r="B248" s="8"/>
      <c r="C248" s="329" t="s">
        <v>1112</v>
      </c>
      <c r="D248" s="193"/>
      <c r="E248" s="94"/>
      <c r="F248" s="21"/>
      <c r="G248" s="28"/>
      <c r="H248" s="7"/>
      <c r="I248" s="31" t="s">
        <v>9</v>
      </c>
    </row>
    <row r="249" spans="1:9" ht="18.75" customHeight="1">
      <c r="A249" s="105"/>
      <c r="B249" s="8"/>
      <c r="C249" s="330"/>
      <c r="D249" s="194"/>
      <c r="E249" s="93"/>
      <c r="F249" s="9"/>
      <c r="H249" s="11"/>
      <c r="I249" s="49" t="s">
        <v>440</v>
      </c>
    </row>
    <row r="250" spans="1:9" ht="18.75" customHeight="1">
      <c r="A250" s="105"/>
      <c r="B250" s="8" t="s">
        <v>772</v>
      </c>
      <c r="C250" s="48" t="s">
        <v>601</v>
      </c>
      <c r="D250" s="217" t="s">
        <v>1050</v>
      </c>
      <c r="E250" s="93">
        <v>98900</v>
      </c>
      <c r="F250" s="9">
        <f>E250/1.07</f>
        <v>92429.906542056066</v>
      </c>
      <c r="G250" s="5" t="s">
        <v>2</v>
      </c>
      <c r="H250" s="11" t="s">
        <v>791</v>
      </c>
      <c r="I250" s="37" t="s">
        <v>441</v>
      </c>
    </row>
    <row r="251" spans="1:9" ht="18.75" customHeight="1">
      <c r="A251" s="105"/>
      <c r="B251" s="8"/>
      <c r="C251" s="48"/>
      <c r="D251" s="217"/>
      <c r="E251" s="93"/>
      <c r="F251" s="9"/>
      <c r="H251" s="11"/>
      <c r="I251" s="37" t="s">
        <v>6</v>
      </c>
    </row>
    <row r="252" spans="1:9" ht="18.75" customHeight="1">
      <c r="A252" s="105"/>
      <c r="B252" s="8" t="s">
        <v>1291</v>
      </c>
      <c r="C252" s="48" t="s">
        <v>1292</v>
      </c>
      <c r="D252" s="217" t="s">
        <v>1050</v>
      </c>
      <c r="E252" s="93">
        <v>119900</v>
      </c>
      <c r="F252" s="9">
        <f>E252/1.07</f>
        <v>112056.07476635513</v>
      </c>
      <c r="G252" s="5" t="s">
        <v>2</v>
      </c>
      <c r="H252" s="11" t="s">
        <v>791</v>
      </c>
      <c r="I252" s="37" t="s">
        <v>442</v>
      </c>
    </row>
    <row r="253" spans="1:9" ht="18.75" customHeight="1">
      <c r="A253" s="105"/>
      <c r="B253" s="8"/>
      <c r="C253" s="48"/>
      <c r="D253" s="217"/>
      <c r="E253" s="93"/>
      <c r="F253" s="9"/>
      <c r="H253" s="11"/>
      <c r="I253" s="37" t="s">
        <v>442</v>
      </c>
    </row>
    <row r="254" spans="1:9" ht="18.75" customHeight="1">
      <c r="A254" s="105"/>
      <c r="B254" s="8" t="s">
        <v>827</v>
      </c>
      <c r="C254" s="48" t="s">
        <v>679</v>
      </c>
      <c r="D254" s="217" t="s">
        <v>1050</v>
      </c>
      <c r="E254" s="93">
        <v>119000</v>
      </c>
      <c r="F254" s="9">
        <f>E254/1.07</f>
        <v>111214.95327102803</v>
      </c>
      <c r="G254" s="5" t="s">
        <v>2</v>
      </c>
      <c r="H254" s="11" t="s">
        <v>791</v>
      </c>
      <c r="I254" s="37" t="s">
        <v>442</v>
      </c>
    </row>
    <row r="255" spans="1:9" ht="18.75" customHeight="1">
      <c r="A255" s="22"/>
      <c r="B255" s="8"/>
      <c r="C255" s="87"/>
      <c r="D255" s="218"/>
      <c r="E255" s="93"/>
      <c r="F255" s="9"/>
      <c r="H255" s="32"/>
      <c r="I255" s="37" t="s">
        <v>282</v>
      </c>
    </row>
    <row r="256" spans="1:9" ht="18.75" customHeight="1">
      <c r="A256" s="22"/>
      <c r="B256" s="8"/>
      <c r="C256" s="100"/>
      <c r="D256" s="217"/>
      <c r="E256" s="93"/>
      <c r="F256" s="9"/>
      <c r="H256" s="19"/>
      <c r="I256" s="37" t="s">
        <v>443</v>
      </c>
    </row>
    <row r="257" spans="1:9" ht="18.75" customHeight="1">
      <c r="A257" s="22"/>
      <c r="B257" s="8"/>
      <c r="C257" s="102" t="s">
        <v>452</v>
      </c>
      <c r="D257" s="219"/>
      <c r="E257" s="93"/>
      <c r="F257" s="9"/>
      <c r="G257" s="27"/>
      <c r="H257" s="11"/>
      <c r="I257" s="37" t="s">
        <v>444</v>
      </c>
    </row>
    <row r="258" spans="1:9" ht="18.75" customHeight="1">
      <c r="A258" s="22"/>
      <c r="B258" s="8"/>
      <c r="C258" s="102" t="s">
        <v>453</v>
      </c>
      <c r="D258" s="219"/>
      <c r="E258" s="93"/>
      <c r="F258" s="9"/>
      <c r="H258" s="11"/>
      <c r="I258" s="37" t="s">
        <v>445</v>
      </c>
    </row>
    <row r="259" spans="1:9" ht="18.75" customHeight="1">
      <c r="A259" s="22"/>
      <c r="B259" s="8"/>
      <c r="C259"/>
      <c r="D259" s="220"/>
      <c r="E259" s="34"/>
      <c r="F259" s="12"/>
      <c r="G259" s="27"/>
      <c r="H259" s="11"/>
      <c r="I259" s="37" t="s">
        <v>273</v>
      </c>
    </row>
    <row r="260" spans="1:9" ht="18.75" customHeight="1">
      <c r="A260" s="22"/>
      <c r="B260" s="8"/>
      <c r="C260" s="85" t="s">
        <v>446</v>
      </c>
      <c r="D260" s="221"/>
      <c r="E260" s="93"/>
      <c r="F260" s="9"/>
      <c r="H260" s="25"/>
      <c r="I260" s="29"/>
    </row>
    <row r="261" spans="1:9" ht="18.75" customHeight="1">
      <c r="A261" s="22"/>
      <c r="B261" s="8"/>
      <c r="C261" s="86" t="s">
        <v>431</v>
      </c>
      <c r="D261" s="222"/>
      <c r="E261" s="93"/>
      <c r="F261" s="9"/>
      <c r="H261" s="11"/>
      <c r="I261" s="29"/>
    </row>
    <row r="262" spans="1:9" ht="18.75" customHeight="1">
      <c r="A262" s="22"/>
      <c r="B262" s="8"/>
      <c r="C262" s="86" t="s">
        <v>435</v>
      </c>
      <c r="D262" s="222"/>
      <c r="E262" s="93"/>
      <c r="F262" s="9"/>
      <c r="H262" s="11"/>
      <c r="I262" s="29"/>
    </row>
    <row r="263" spans="1:9" ht="18.75" customHeight="1">
      <c r="A263" s="22"/>
      <c r="B263" s="8"/>
      <c r="C263" s="86" t="s">
        <v>455</v>
      </c>
      <c r="D263" s="222"/>
      <c r="E263" s="93"/>
      <c r="F263" s="9"/>
      <c r="H263" s="11"/>
      <c r="I263" s="29"/>
    </row>
    <row r="264" spans="1:9" ht="18.75" customHeight="1">
      <c r="A264" s="22"/>
      <c r="B264" s="8"/>
      <c r="C264" s="86" t="s">
        <v>454</v>
      </c>
      <c r="D264" s="222"/>
      <c r="E264" s="93"/>
      <c r="F264" s="9"/>
      <c r="G264" s="27"/>
      <c r="H264" s="11"/>
      <c r="I264" s="29"/>
    </row>
    <row r="265" spans="1:9" ht="18.75" customHeight="1">
      <c r="A265" s="22"/>
      <c r="B265" s="8"/>
      <c r="C265" s="86" t="s">
        <v>1121</v>
      </c>
      <c r="D265" s="222"/>
      <c r="E265" s="93"/>
      <c r="F265" s="9"/>
      <c r="H265" s="11"/>
      <c r="I265" s="29"/>
    </row>
    <row r="266" spans="1:9" ht="18.75" customHeight="1">
      <c r="A266" s="22"/>
      <c r="B266" s="8"/>
      <c r="C266" s="86" t="s">
        <v>448</v>
      </c>
      <c r="D266" s="222"/>
      <c r="E266" s="93"/>
      <c r="F266" s="9"/>
      <c r="G266" s="27"/>
      <c r="H266" s="11"/>
      <c r="I266" s="29"/>
    </row>
    <row r="267" spans="1:9" ht="18.75" customHeight="1">
      <c r="A267" s="22"/>
      <c r="B267" s="8"/>
      <c r="C267" s="86" t="s">
        <v>438</v>
      </c>
      <c r="D267" s="222"/>
      <c r="E267" s="93"/>
      <c r="F267" s="9"/>
      <c r="H267" s="11"/>
      <c r="I267" s="29"/>
    </row>
    <row r="268" spans="1:9" ht="18.75" customHeight="1">
      <c r="A268" s="22"/>
      <c r="B268" s="8"/>
      <c r="C268" s="86" t="s">
        <v>437</v>
      </c>
      <c r="D268" s="222"/>
      <c r="E268" s="93"/>
      <c r="F268" s="9"/>
      <c r="G268" s="27"/>
      <c r="H268" s="11"/>
      <c r="I268" s="29"/>
    </row>
    <row r="269" spans="1:9" ht="18.75" customHeight="1">
      <c r="A269" s="22"/>
      <c r="B269" s="8"/>
      <c r="C269" s="86" t="s">
        <v>439</v>
      </c>
      <c r="D269" s="222"/>
      <c r="E269" s="93"/>
      <c r="F269" s="9"/>
      <c r="G269" s="27"/>
      <c r="H269" s="11"/>
      <c r="I269" s="29"/>
    </row>
    <row r="270" spans="1:9" ht="18.75" customHeight="1">
      <c r="A270" s="22"/>
      <c r="B270" s="8"/>
      <c r="C270" s="85" t="s">
        <v>451</v>
      </c>
      <c r="D270" s="221"/>
      <c r="E270" s="93"/>
      <c r="F270" s="9"/>
      <c r="H270" s="11"/>
      <c r="I270" s="29"/>
    </row>
    <row r="271" spans="1:9" ht="18.75" customHeight="1">
      <c r="A271" s="22"/>
      <c r="B271" s="8"/>
      <c r="C271" s="85" t="s">
        <v>457</v>
      </c>
      <c r="D271" s="221"/>
      <c r="E271" s="93"/>
      <c r="F271" s="9"/>
      <c r="H271" s="11"/>
      <c r="I271" s="29"/>
    </row>
    <row r="272" spans="1:9" ht="18.75" customHeight="1">
      <c r="A272" s="22"/>
      <c r="B272" s="8"/>
      <c r="C272" s="50" t="s">
        <v>456</v>
      </c>
      <c r="D272" s="223"/>
      <c r="E272" s="93"/>
      <c r="F272" s="9"/>
      <c r="G272" s="27"/>
      <c r="H272" s="11"/>
      <c r="I272" s="29"/>
    </row>
    <row r="273" spans="1:9" ht="21" customHeight="1">
      <c r="A273" s="22"/>
      <c r="B273" s="8"/>
      <c r="C273" s="90" t="s">
        <v>402</v>
      </c>
      <c r="D273" s="215"/>
      <c r="E273" s="93"/>
      <c r="F273" s="9"/>
      <c r="H273" s="11"/>
      <c r="I273" s="29"/>
    </row>
    <row r="274" spans="1:9" ht="18.75" customHeight="1">
      <c r="A274" s="22"/>
      <c r="B274" s="8"/>
      <c r="C274" s="85"/>
      <c r="D274" s="221"/>
      <c r="E274" s="93"/>
      <c r="F274" s="9"/>
      <c r="G274" s="27"/>
      <c r="H274" s="11"/>
      <c r="I274" s="29"/>
    </row>
    <row r="275" spans="1:9" ht="18.75" customHeight="1">
      <c r="A275" s="22"/>
      <c r="B275" s="8"/>
      <c r="C275" s="50"/>
      <c r="D275" s="223"/>
      <c r="E275" s="93"/>
      <c r="F275" s="9"/>
      <c r="H275" s="11"/>
      <c r="I275" s="29"/>
    </row>
    <row r="276" spans="1:9" ht="18.75" customHeight="1">
      <c r="A276" s="22"/>
      <c r="B276" s="8"/>
      <c r="C276" s="90"/>
      <c r="D276" s="215"/>
      <c r="E276" s="34"/>
      <c r="F276" s="12"/>
      <c r="G276" s="10"/>
      <c r="H276" s="11"/>
      <c r="I276" s="29"/>
    </row>
    <row r="277" spans="1:9" ht="17.25" customHeight="1" thickBot="1">
      <c r="A277" s="39"/>
      <c r="B277" s="40"/>
      <c r="C277" s="197"/>
      <c r="D277" s="216"/>
      <c r="E277" s="35"/>
      <c r="F277" s="13"/>
      <c r="G277" s="14"/>
      <c r="H277" s="38"/>
      <c r="I277" s="29"/>
    </row>
    <row r="278" spans="1:9" ht="18.75" customHeight="1">
      <c r="A278" s="105"/>
      <c r="B278" s="8"/>
      <c r="C278" s="329" t="s">
        <v>855</v>
      </c>
      <c r="D278" s="193"/>
      <c r="E278" s="21"/>
      <c r="F278" s="21"/>
      <c r="G278" s="28"/>
      <c r="H278" s="7"/>
      <c r="I278" s="31" t="s">
        <v>9</v>
      </c>
    </row>
    <row r="279" spans="1:9" ht="18.75" customHeight="1">
      <c r="A279" s="105"/>
      <c r="B279" s="8"/>
      <c r="C279" s="330"/>
      <c r="D279" s="194"/>
      <c r="E279" s="9"/>
      <c r="F279" s="9"/>
      <c r="H279" s="11"/>
      <c r="I279" s="49" t="s">
        <v>440</v>
      </c>
    </row>
    <row r="280" spans="1:9" ht="27" customHeight="1">
      <c r="A280" s="105"/>
      <c r="B280" s="8" t="s">
        <v>801</v>
      </c>
      <c r="C280" s="48" t="s">
        <v>803</v>
      </c>
      <c r="D280" s="217" t="s">
        <v>1050</v>
      </c>
      <c r="E280" s="9">
        <v>149900</v>
      </c>
      <c r="F280" s="9">
        <f>E280/1.07</f>
        <v>140093.45794392523</v>
      </c>
      <c r="G280" s="5" t="s">
        <v>813</v>
      </c>
      <c r="H280" s="11" t="s">
        <v>791</v>
      </c>
      <c r="I280" s="37" t="s">
        <v>441</v>
      </c>
    </row>
    <row r="281" spans="1:9" ht="27" customHeight="1">
      <c r="A281" s="105"/>
      <c r="B281" s="8" t="s">
        <v>802</v>
      </c>
      <c r="C281" s="48" t="s">
        <v>804</v>
      </c>
      <c r="D281" s="217" t="s">
        <v>1050</v>
      </c>
      <c r="E281" s="9">
        <v>185900</v>
      </c>
      <c r="F281" s="9">
        <f>E281/1.07</f>
        <v>173738.31775700932</v>
      </c>
      <c r="H281" s="11"/>
      <c r="I281" s="37" t="s">
        <v>445</v>
      </c>
    </row>
    <row r="282" spans="1:9" ht="18.75" customHeight="1">
      <c r="A282" s="105"/>
      <c r="B282" s="8"/>
      <c r="C282" s="48"/>
      <c r="D282" s="217"/>
      <c r="E282" s="9"/>
      <c r="F282" s="9"/>
      <c r="H282" s="25"/>
      <c r="I282" s="37" t="s">
        <v>574</v>
      </c>
    </row>
    <row r="283" spans="1:9" ht="18.75" customHeight="1">
      <c r="A283" s="84"/>
      <c r="B283" s="8"/>
      <c r="C283" s="89" t="s">
        <v>452</v>
      </c>
      <c r="D283" s="219"/>
      <c r="E283" s="9"/>
      <c r="F283" s="9"/>
      <c r="H283" s="32"/>
      <c r="I283" s="37" t="s">
        <v>282</v>
      </c>
    </row>
    <row r="284" spans="1:9" ht="18.75" customHeight="1">
      <c r="A284" s="22"/>
      <c r="B284" s="8"/>
      <c r="C284" s="89" t="s">
        <v>453</v>
      </c>
      <c r="D284" s="219"/>
      <c r="E284" s="9"/>
      <c r="F284" s="9"/>
      <c r="H284" s="19"/>
      <c r="I284" s="37" t="s">
        <v>581</v>
      </c>
    </row>
    <row r="285" spans="1:9" ht="18.75" customHeight="1">
      <c r="A285" s="22"/>
      <c r="B285" s="8"/>
      <c r="C285" s="85" t="s">
        <v>650</v>
      </c>
      <c r="D285" s="221"/>
      <c r="E285" s="9"/>
      <c r="F285" s="9"/>
      <c r="G285" s="27"/>
      <c r="H285" s="11"/>
      <c r="I285" s="37" t="s">
        <v>273</v>
      </c>
    </row>
    <row r="286" spans="1:9" ht="18.75" customHeight="1">
      <c r="A286" s="22"/>
      <c r="B286" s="8"/>
      <c r="C286" s="85" t="s">
        <v>651</v>
      </c>
      <c r="D286" s="221"/>
      <c r="E286" s="9"/>
      <c r="F286" s="9"/>
      <c r="H286" s="11"/>
      <c r="I286" s="37" t="s">
        <v>444</v>
      </c>
    </row>
    <row r="287" spans="1:9" ht="18.75" customHeight="1">
      <c r="A287" s="22"/>
      <c r="B287" s="8"/>
      <c r="C287" s="86" t="s">
        <v>654</v>
      </c>
      <c r="D287" s="222"/>
      <c r="E287" s="12"/>
      <c r="F287" s="12"/>
      <c r="G287" s="27"/>
      <c r="H287" s="11"/>
      <c r="I287" s="37"/>
    </row>
    <row r="288" spans="1:9" ht="18.75" customHeight="1">
      <c r="A288" s="22"/>
      <c r="B288" s="8"/>
      <c r="C288" s="86" t="s">
        <v>653</v>
      </c>
      <c r="D288" s="222"/>
      <c r="E288" s="9"/>
      <c r="F288" s="9"/>
      <c r="H288" s="25"/>
      <c r="I288" s="29"/>
    </row>
    <row r="289" spans="1:9" ht="18.75" customHeight="1">
      <c r="A289" s="117" t="s">
        <v>533</v>
      </c>
      <c r="B289" s="8"/>
      <c r="C289" s="86" t="s">
        <v>649</v>
      </c>
      <c r="D289" s="222"/>
      <c r="E289" s="9"/>
      <c r="F289" s="9"/>
      <c r="H289" s="11"/>
      <c r="I289" s="29"/>
    </row>
    <row r="290" spans="1:9" ht="18.75" customHeight="1">
      <c r="A290" s="22"/>
      <c r="B290" s="8"/>
      <c r="C290" s="86" t="s">
        <v>807</v>
      </c>
      <c r="D290" s="222"/>
      <c r="E290" s="9"/>
      <c r="F290" s="9"/>
      <c r="H290" s="11"/>
      <c r="I290" s="29"/>
    </row>
    <row r="291" spans="1:9" ht="18.75" customHeight="1">
      <c r="A291" s="22"/>
      <c r="B291" s="8"/>
      <c r="C291" s="86" t="s">
        <v>1121</v>
      </c>
      <c r="D291" s="222"/>
      <c r="E291" s="9"/>
      <c r="F291" s="9"/>
      <c r="H291" s="11"/>
      <c r="I291" s="29"/>
    </row>
    <row r="292" spans="1:9" ht="18.75" customHeight="1">
      <c r="A292" s="22"/>
      <c r="B292" s="8"/>
      <c r="C292" s="86" t="s">
        <v>811</v>
      </c>
      <c r="D292" s="222"/>
      <c r="E292" s="9"/>
      <c r="F292" s="9"/>
      <c r="G292" s="27"/>
      <c r="H292" s="11"/>
      <c r="I292" s="29"/>
    </row>
    <row r="293" spans="1:9" ht="18.75" customHeight="1">
      <c r="A293" s="22"/>
      <c r="B293" s="8"/>
      <c r="C293" s="86" t="s">
        <v>805</v>
      </c>
      <c r="D293" s="222"/>
      <c r="E293" s="9"/>
      <c r="F293" s="9"/>
      <c r="H293" s="11"/>
      <c r="I293" s="29"/>
    </row>
    <row r="294" spans="1:9" ht="18.75" customHeight="1">
      <c r="A294" s="22"/>
      <c r="B294" s="8"/>
      <c r="C294" s="86" t="s">
        <v>812</v>
      </c>
      <c r="D294" s="222"/>
      <c r="E294" s="9"/>
      <c r="F294" s="9"/>
      <c r="G294" s="27"/>
      <c r="H294" s="11"/>
      <c r="I294" s="29"/>
    </row>
    <row r="295" spans="1:9" ht="18.75" customHeight="1">
      <c r="A295" s="22"/>
      <c r="B295" s="8"/>
      <c r="C295" s="86" t="s">
        <v>808</v>
      </c>
      <c r="D295" s="222"/>
      <c r="E295" s="9"/>
      <c r="F295" s="9"/>
      <c r="H295" s="11"/>
      <c r="I295" s="29"/>
    </row>
    <row r="296" spans="1:9" ht="18.75" customHeight="1">
      <c r="A296" s="22"/>
      <c r="B296" s="8"/>
      <c r="C296" s="85" t="s">
        <v>810</v>
      </c>
      <c r="D296" s="221"/>
      <c r="E296" s="9"/>
      <c r="F296" s="9"/>
      <c r="G296" s="27"/>
      <c r="H296" s="11"/>
      <c r="I296" s="29"/>
    </row>
    <row r="297" spans="1:9" ht="18.75" customHeight="1">
      <c r="A297" s="22"/>
      <c r="B297" s="8"/>
      <c r="C297" s="85" t="s">
        <v>809</v>
      </c>
      <c r="D297" s="221"/>
      <c r="E297" s="9"/>
      <c r="F297" s="9"/>
      <c r="G297" s="27"/>
      <c r="H297" s="11"/>
      <c r="I297" s="29"/>
    </row>
    <row r="298" spans="1:9" ht="18.75" customHeight="1">
      <c r="A298" s="22"/>
      <c r="B298" s="8"/>
      <c r="C298" s="99" t="s">
        <v>664</v>
      </c>
      <c r="D298" s="221"/>
      <c r="E298" s="9"/>
      <c r="F298" s="9"/>
      <c r="H298" s="11"/>
      <c r="I298" s="29"/>
    </row>
    <row r="299" spans="1:9" ht="18.75" customHeight="1">
      <c r="A299" s="22"/>
      <c r="B299" s="8"/>
      <c r="C299" s="50" t="s">
        <v>806</v>
      </c>
      <c r="D299" s="223"/>
      <c r="E299" s="9"/>
      <c r="F299" s="9"/>
      <c r="H299" s="11"/>
      <c r="I299" s="29"/>
    </row>
    <row r="300" spans="1:9" ht="18.75" customHeight="1">
      <c r="A300" s="22"/>
      <c r="B300" s="8"/>
      <c r="C300" s="90"/>
      <c r="D300" s="215"/>
      <c r="E300" s="9"/>
      <c r="F300" s="9"/>
      <c r="G300" s="27"/>
      <c r="H300" s="11"/>
      <c r="I300" s="29"/>
    </row>
    <row r="301" spans="1:9" ht="21" customHeight="1">
      <c r="A301" s="22"/>
      <c r="B301" s="8"/>
      <c r="C301" s="90" t="s">
        <v>667</v>
      </c>
      <c r="D301" s="215"/>
      <c r="E301" s="9"/>
      <c r="F301" s="9"/>
      <c r="H301" s="11"/>
      <c r="I301" s="29"/>
    </row>
    <row r="302" spans="1:9" ht="18.75" customHeight="1">
      <c r="A302" s="22"/>
      <c r="B302" s="8"/>
      <c r="C302" s="90"/>
      <c r="D302" s="215"/>
      <c r="E302" s="12"/>
      <c r="F302" s="12"/>
      <c r="G302" s="10"/>
      <c r="H302" s="11"/>
      <c r="I302" s="121"/>
    </row>
    <row r="303" spans="1:9" ht="18.75" customHeight="1" thickBot="1">
      <c r="A303" s="39"/>
      <c r="B303" s="40"/>
      <c r="C303" s="197"/>
      <c r="D303" s="216"/>
      <c r="E303" s="13"/>
      <c r="F303" s="13"/>
      <c r="G303" s="14"/>
      <c r="H303" s="38"/>
      <c r="I303" s="122"/>
    </row>
    <row r="304" spans="1:9" ht="18.75" customHeight="1">
      <c r="A304" s="105"/>
      <c r="B304" s="8"/>
      <c r="C304" s="329" t="s">
        <v>856</v>
      </c>
      <c r="D304" s="193"/>
      <c r="E304" s="21"/>
      <c r="F304" s="21"/>
      <c r="G304" s="28"/>
      <c r="H304" s="7"/>
      <c r="I304" s="31" t="s">
        <v>9</v>
      </c>
    </row>
    <row r="305" spans="1:9" ht="18.75" customHeight="1">
      <c r="A305" s="105"/>
      <c r="B305" s="8"/>
      <c r="C305" s="330"/>
      <c r="D305" s="194"/>
      <c r="E305" s="9"/>
      <c r="F305" s="9"/>
      <c r="H305" s="11"/>
      <c r="I305" s="49" t="s">
        <v>656</v>
      </c>
    </row>
    <row r="306" spans="1:9" ht="18.75" customHeight="1">
      <c r="A306" s="105"/>
      <c r="B306" s="8" t="s">
        <v>770</v>
      </c>
      <c r="C306" s="48" t="s">
        <v>648</v>
      </c>
      <c r="D306" s="217" t="s">
        <v>1050</v>
      </c>
      <c r="E306" s="9">
        <v>194900</v>
      </c>
      <c r="F306" s="9">
        <f>E306/1.07</f>
        <v>182149.53271028036</v>
      </c>
      <c r="G306" s="5" t="s">
        <v>2</v>
      </c>
      <c r="H306" s="11" t="s">
        <v>791</v>
      </c>
      <c r="I306" s="37" t="s">
        <v>657</v>
      </c>
    </row>
    <row r="307" spans="1:9" ht="18.75" customHeight="1">
      <c r="A307" s="105"/>
      <c r="B307" s="8" t="s">
        <v>771</v>
      </c>
      <c r="C307" s="48"/>
      <c r="D307" s="217" t="s">
        <v>1050</v>
      </c>
      <c r="E307" s="9"/>
      <c r="F307" s="9"/>
      <c r="H307" s="11"/>
      <c r="I307" s="37" t="s">
        <v>658</v>
      </c>
    </row>
    <row r="308" spans="1:9" ht="18.75" customHeight="1">
      <c r="A308" s="105"/>
      <c r="B308" s="8"/>
      <c r="C308" s="48"/>
      <c r="D308" s="217"/>
      <c r="E308" s="9"/>
      <c r="F308" s="9"/>
      <c r="H308" s="25"/>
      <c r="I308" s="37" t="s">
        <v>659</v>
      </c>
    </row>
    <row r="309" spans="1:9" ht="18.75" customHeight="1">
      <c r="A309" s="105"/>
      <c r="B309" s="8"/>
      <c r="C309" s="89" t="s">
        <v>452</v>
      </c>
      <c r="D309" s="219"/>
      <c r="E309" s="9"/>
      <c r="F309" s="9"/>
      <c r="H309" s="32"/>
      <c r="I309" s="37" t="s">
        <v>444</v>
      </c>
    </row>
    <row r="310" spans="1:9" ht="18.75" customHeight="1">
      <c r="A310" s="22"/>
      <c r="B310" s="8"/>
      <c r="C310" s="89" t="s">
        <v>453</v>
      </c>
      <c r="D310" s="219"/>
      <c r="E310" s="9"/>
      <c r="F310" s="9"/>
      <c r="H310" s="19"/>
      <c r="I310" s="37" t="s">
        <v>862</v>
      </c>
    </row>
    <row r="311" spans="1:9" ht="18.75" customHeight="1">
      <c r="A311" s="22"/>
      <c r="B311" s="8"/>
      <c r="C311" s="85" t="s">
        <v>650</v>
      </c>
      <c r="D311" s="221"/>
      <c r="E311" s="9"/>
      <c r="F311" s="9"/>
      <c r="G311" s="27"/>
      <c r="H311" s="11"/>
      <c r="I311" s="37" t="s">
        <v>445</v>
      </c>
    </row>
    <row r="312" spans="1:9" ht="18.75" customHeight="1">
      <c r="A312" s="22"/>
      <c r="B312" s="8"/>
      <c r="C312" s="85" t="s">
        <v>651</v>
      </c>
      <c r="D312" s="221"/>
      <c r="E312" s="9"/>
      <c r="F312" s="9"/>
      <c r="H312" s="11"/>
      <c r="I312" s="37" t="s">
        <v>660</v>
      </c>
    </row>
    <row r="313" spans="1:9" ht="18.75" customHeight="1">
      <c r="A313" s="22"/>
      <c r="B313" s="8"/>
      <c r="C313" s="86" t="s">
        <v>654</v>
      </c>
      <c r="D313" s="222"/>
      <c r="E313" s="12"/>
      <c r="F313" s="12"/>
      <c r="G313" s="27"/>
      <c r="H313" s="11"/>
      <c r="I313" s="37"/>
    </row>
    <row r="314" spans="1:9" ht="18.75" customHeight="1">
      <c r="A314" s="117" t="s">
        <v>533</v>
      </c>
      <c r="B314" s="8"/>
      <c r="C314" s="86" t="s">
        <v>653</v>
      </c>
      <c r="D314" s="222"/>
      <c r="E314" s="9"/>
      <c r="F314" s="9"/>
      <c r="H314" s="25"/>
      <c r="I314" s="49"/>
    </row>
    <row r="315" spans="1:9" ht="18.75" customHeight="1">
      <c r="A315" s="22"/>
      <c r="B315" s="8"/>
      <c r="C315" s="86" t="s">
        <v>649</v>
      </c>
      <c r="D315" s="222"/>
      <c r="E315" s="9"/>
      <c r="F315" s="9"/>
      <c r="H315" s="11"/>
      <c r="I315" s="37"/>
    </row>
    <row r="316" spans="1:9" ht="18.75" customHeight="1">
      <c r="A316" s="22"/>
      <c r="B316" s="8"/>
      <c r="C316" s="86" t="s">
        <v>662</v>
      </c>
      <c r="D316" s="222"/>
      <c r="E316" s="9"/>
      <c r="F316" s="9"/>
      <c r="H316" s="11"/>
      <c r="I316" s="37"/>
    </row>
    <row r="317" spans="1:9" ht="18.75" customHeight="1">
      <c r="A317" s="22"/>
      <c r="B317" s="8"/>
      <c r="C317" s="86" t="s">
        <v>1121</v>
      </c>
      <c r="D317" s="222"/>
      <c r="E317" s="9"/>
      <c r="F317" s="9"/>
      <c r="H317" s="11"/>
      <c r="I317" s="37"/>
    </row>
    <row r="318" spans="1:9" ht="18.75" customHeight="1">
      <c r="A318" s="22"/>
      <c r="B318" s="8"/>
      <c r="C318" s="86" t="s">
        <v>448</v>
      </c>
      <c r="D318" s="222"/>
      <c r="E318" s="9"/>
      <c r="F318" s="9"/>
      <c r="G318" s="27"/>
      <c r="H318" s="11"/>
      <c r="I318" s="37"/>
    </row>
    <row r="319" spans="1:9" ht="18.75" customHeight="1">
      <c r="A319" s="22"/>
      <c r="B319" s="8"/>
      <c r="C319" s="86" t="s">
        <v>652</v>
      </c>
      <c r="D319" s="222"/>
      <c r="E319" s="9"/>
      <c r="F319" s="9"/>
      <c r="H319" s="11"/>
      <c r="I319" s="37"/>
    </row>
    <row r="320" spans="1:9" ht="18.75" customHeight="1">
      <c r="A320" s="22"/>
      <c r="B320" s="8"/>
      <c r="C320" s="86" t="s">
        <v>661</v>
      </c>
      <c r="D320" s="222"/>
      <c r="E320" s="9"/>
      <c r="F320" s="9"/>
      <c r="G320" s="27"/>
      <c r="H320" s="11"/>
      <c r="I320" s="37"/>
    </row>
    <row r="321" spans="1:9" ht="18.75" customHeight="1">
      <c r="A321" s="22"/>
      <c r="B321" s="8"/>
      <c r="C321" s="86" t="s">
        <v>655</v>
      </c>
      <c r="D321" s="222"/>
      <c r="E321" s="9"/>
      <c r="F321" s="9"/>
      <c r="H321" s="11"/>
      <c r="I321" s="29"/>
    </row>
    <row r="322" spans="1:9" ht="18.75" customHeight="1">
      <c r="A322" s="22"/>
      <c r="B322" s="8"/>
      <c r="C322" s="85" t="s">
        <v>665</v>
      </c>
      <c r="D322" s="221"/>
      <c r="E322" s="9"/>
      <c r="F322" s="9"/>
      <c r="G322" s="27"/>
      <c r="H322" s="11"/>
      <c r="I322" s="29"/>
    </row>
    <row r="323" spans="1:9" ht="18.75" customHeight="1">
      <c r="A323" s="22"/>
      <c r="B323" s="8"/>
      <c r="C323" s="85" t="s">
        <v>663</v>
      </c>
      <c r="D323" s="221"/>
      <c r="E323" s="9"/>
      <c r="F323" s="9"/>
      <c r="G323" s="27"/>
      <c r="H323" s="11"/>
      <c r="I323" s="29"/>
    </row>
    <row r="324" spans="1:9" ht="18.75" customHeight="1">
      <c r="A324" s="22"/>
      <c r="B324" s="8"/>
      <c r="C324" s="99" t="s">
        <v>664</v>
      </c>
      <c r="D324" s="221"/>
      <c r="E324" s="9"/>
      <c r="F324" s="9"/>
      <c r="H324" s="11"/>
      <c r="I324" s="29"/>
    </row>
    <row r="325" spans="1:9" ht="18.75" customHeight="1">
      <c r="A325" s="22"/>
      <c r="B325" s="8"/>
      <c r="C325" s="120" t="s">
        <v>666</v>
      </c>
      <c r="D325" s="224"/>
      <c r="E325" s="9"/>
      <c r="F325" s="9"/>
      <c r="H325" s="11"/>
      <c r="I325" s="29"/>
    </row>
    <row r="326" spans="1:9" ht="18.75" customHeight="1">
      <c r="A326" s="22"/>
      <c r="B326" s="8"/>
      <c r="C326" s="90"/>
      <c r="D326" s="215"/>
      <c r="E326" s="9"/>
      <c r="F326" s="9"/>
      <c r="G326" s="27"/>
      <c r="H326" s="11"/>
      <c r="I326" s="29"/>
    </row>
    <row r="327" spans="1:9" ht="21" customHeight="1">
      <c r="A327" s="22"/>
      <c r="B327" s="8"/>
      <c r="C327" s="90" t="s">
        <v>667</v>
      </c>
      <c r="D327" s="215"/>
      <c r="E327" s="9"/>
      <c r="F327" s="9"/>
      <c r="H327" s="11"/>
      <c r="I327" s="29"/>
    </row>
    <row r="328" spans="1:9" ht="18.75" customHeight="1">
      <c r="A328" s="22"/>
      <c r="B328" s="8"/>
      <c r="C328" s="90"/>
      <c r="D328" s="215"/>
      <c r="E328" s="12"/>
      <c r="F328" s="12"/>
      <c r="G328" s="10"/>
      <c r="H328" s="11"/>
      <c r="I328" s="121"/>
    </row>
    <row r="329" spans="1:9" ht="18.75" customHeight="1" thickBot="1">
      <c r="A329" s="39"/>
      <c r="B329" s="40"/>
      <c r="C329" s="197"/>
      <c r="D329" s="216"/>
      <c r="E329" s="13"/>
      <c r="F329" s="13"/>
      <c r="G329" s="14"/>
      <c r="H329" s="38"/>
      <c r="I329" s="122"/>
    </row>
  </sheetData>
  <mergeCells count="13">
    <mergeCell ref="E229:F229"/>
    <mergeCell ref="C304:C305"/>
    <mergeCell ref="C1:C5"/>
    <mergeCell ref="C135:C136"/>
    <mergeCell ref="C248:C249"/>
    <mergeCell ref="C75:C76"/>
    <mergeCell ref="C8:C9"/>
    <mergeCell ref="C278:C279"/>
    <mergeCell ref="C221:C222"/>
    <mergeCell ref="C164:C165"/>
    <mergeCell ref="C43:C44"/>
    <mergeCell ref="C104:C105"/>
    <mergeCell ref="C194:C195"/>
  </mergeCells>
  <hyperlinks>
    <hyperlink ref="C161" r:id="rId1" location="tech_specs" xr:uid="{00000000-0004-0000-0100-000000000000}"/>
    <hyperlink ref="C100" r:id="rId2" location="features_explained/1" xr:uid="{00000000-0004-0000-0100-000001000000}"/>
    <hyperlink ref="C272" r:id="rId3" location="tech_specs" xr:uid="{00000000-0004-0000-0100-000002000000}"/>
    <hyperlink ref="C299" r:id="rId4" xr:uid="{00000000-0004-0000-0100-000003000000}"/>
    <hyperlink ref="C245" r:id="rId5" xr:uid="{00000000-0004-0000-0100-000004000000}"/>
    <hyperlink ref="C191" r:id="rId6" xr:uid="{00000000-0004-0000-0100-000005000000}"/>
    <hyperlink ref="C72" r:id="rId7" xr:uid="{00000000-0004-0000-0100-000006000000}"/>
    <hyperlink ref="C132" r:id="rId8" xr:uid="{00000000-0004-0000-0100-000007000000}"/>
    <hyperlink ref="C40" r:id="rId9" xr:uid="{3523166A-AC75-404B-822E-DC918242B621}"/>
    <hyperlink ref="C218" r:id="rId10" xr:uid="{80D857ED-460D-4063-8D3D-18AD56177B40}"/>
  </hyperlinks>
  <pageMargins left="0.75" right="0.75" top="1" bottom="1" header="0.5" footer="0.5"/>
  <pageSetup paperSize="9" scale="36" orientation="portrait" horizontalDpi="1200" verticalDpi="1200" r:id="rId11"/>
  <headerFooter alignWithMargins="0"/>
  <drawing r:id="rId12"/>
  <legacy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J57"/>
  <sheetViews>
    <sheetView showGridLines="0" zoomScale="55" zoomScaleNormal="55" workbookViewId="0">
      <pane ySplit="6" topLeftCell="A7" activePane="bottomLeft" state="frozen"/>
      <selection pane="bottomLeft" activeCell="E6" sqref="E1:E1048576"/>
    </sheetView>
  </sheetViews>
  <sheetFormatPr baseColWidth="10" defaultColWidth="9.1640625" defaultRowHeight="23"/>
  <cols>
    <col min="1" max="1" width="34.83203125" style="78" customWidth="1"/>
    <col min="2" max="2" width="74.1640625" style="78" bestFit="1" customWidth="1"/>
    <col min="3" max="3" width="13.5" style="79" bestFit="1" customWidth="1"/>
    <col min="4" max="4" width="13.33203125" style="79" customWidth="1"/>
    <col min="5" max="5" width="21.6640625" style="1" customWidth="1"/>
    <col min="6" max="6" width="12.5" style="1" bestFit="1" customWidth="1"/>
    <col min="7" max="7" width="12.6640625" style="1" bestFit="1" customWidth="1"/>
    <col min="8" max="8" width="16.33203125" style="276" customWidth="1"/>
    <col min="9" max="9" width="14.6640625" style="276" bestFit="1" customWidth="1"/>
    <col min="10" max="10" width="13.5" style="276" customWidth="1"/>
    <col min="11" max="16384" width="9.1640625" style="1"/>
  </cols>
  <sheetData>
    <row r="1" spans="1:10" s="16" customFormat="1" ht="15.75" customHeight="1" thickBot="1">
      <c r="A1" s="77"/>
      <c r="B1" s="23"/>
      <c r="C1" s="335" t="s">
        <v>1070</v>
      </c>
      <c r="D1" s="335"/>
      <c r="E1" s="335"/>
      <c r="F1" s="335"/>
      <c r="G1" s="335"/>
      <c r="H1" s="335"/>
      <c r="I1" s="274"/>
      <c r="J1" s="274"/>
    </row>
    <row r="2" spans="1:10" s="16" customFormat="1" ht="12.75" customHeight="1">
      <c r="A2" s="77"/>
      <c r="B2" s="24" t="str">
        <f>'กล้อง MIRRORLESS(Z Series)'!A5</f>
        <v>Update 01/07/2026</v>
      </c>
      <c r="C2" s="335"/>
      <c r="D2" s="335"/>
      <c r="E2" s="335"/>
      <c r="F2" s="335"/>
      <c r="G2" s="335"/>
      <c r="H2" s="335"/>
      <c r="I2" s="274"/>
      <c r="J2" s="274"/>
    </row>
    <row r="3" spans="1:10" s="16" customFormat="1" ht="12.75" customHeight="1">
      <c r="A3" s="77"/>
      <c r="B3" s="77"/>
      <c r="C3" s="335"/>
      <c r="D3" s="335"/>
      <c r="E3" s="335"/>
      <c r="F3" s="335"/>
      <c r="G3" s="335"/>
      <c r="H3" s="335"/>
      <c r="I3" s="274"/>
      <c r="J3" s="274"/>
    </row>
    <row r="4" spans="1:10" s="16" customFormat="1" ht="13.5" customHeight="1" thickBot="1">
      <c r="A4" s="77"/>
      <c r="B4" s="18"/>
      <c r="C4" s="335"/>
      <c r="D4" s="335"/>
      <c r="E4" s="335"/>
      <c r="F4" s="335"/>
      <c r="G4" s="335"/>
      <c r="H4" s="335"/>
      <c r="I4" s="274"/>
      <c r="J4" s="274"/>
    </row>
    <row r="5" spans="1:10" s="16" customFormat="1" ht="51.75" customHeight="1">
      <c r="A5" s="77"/>
      <c r="B5" s="111" t="s">
        <v>31</v>
      </c>
      <c r="C5" s="335"/>
      <c r="D5" s="335"/>
      <c r="E5" s="335"/>
      <c r="F5" s="335"/>
      <c r="G5" s="335"/>
      <c r="H5" s="335"/>
      <c r="I5" s="274"/>
      <c r="J5" s="274"/>
    </row>
    <row r="6" spans="1:10" s="2" customFormat="1" ht="49.5" customHeight="1">
      <c r="A6" s="52" t="s">
        <v>7</v>
      </c>
      <c r="B6" s="52" t="s">
        <v>8</v>
      </c>
      <c r="C6" s="30" t="s">
        <v>465</v>
      </c>
      <c r="D6" s="30" t="s">
        <v>464</v>
      </c>
      <c r="H6" s="275"/>
      <c r="I6" s="275"/>
      <c r="J6" s="275"/>
    </row>
    <row r="7" spans="1:10">
      <c r="A7" s="53" t="s">
        <v>769</v>
      </c>
      <c r="B7" s="54"/>
      <c r="C7" s="55"/>
      <c r="D7" s="55"/>
    </row>
    <row r="8" spans="1:10" ht="25.5" customHeight="1">
      <c r="A8" s="56" t="s">
        <v>707</v>
      </c>
      <c r="B8" s="57" t="s">
        <v>515</v>
      </c>
      <c r="C8" s="72">
        <v>35000</v>
      </c>
      <c r="D8" s="112">
        <f>C8/1.07</f>
        <v>32710.280373831774</v>
      </c>
      <c r="E8" s="140" t="s">
        <v>1288</v>
      </c>
      <c r="F8" s="272"/>
      <c r="G8" s="273"/>
      <c r="J8" s="277"/>
    </row>
    <row r="9" spans="1:10" ht="25.5" customHeight="1">
      <c r="A9" s="56" t="s">
        <v>708</v>
      </c>
      <c r="B9" s="57" t="s">
        <v>461</v>
      </c>
      <c r="C9" s="72">
        <v>32500</v>
      </c>
      <c r="D9" s="112">
        <f t="shared" ref="D9:D57" si="0">C9/1.07</f>
        <v>30373.831775700932</v>
      </c>
      <c r="E9" s="140" t="s">
        <v>1288</v>
      </c>
      <c r="F9" s="272"/>
      <c r="G9" s="273"/>
      <c r="J9" s="277"/>
    </row>
    <row r="10" spans="1:10" ht="25.5" customHeight="1">
      <c r="A10" s="56" t="s">
        <v>1016</v>
      </c>
      <c r="B10" s="57" t="s">
        <v>1017</v>
      </c>
      <c r="C10" s="72">
        <v>26500</v>
      </c>
      <c r="D10" s="112">
        <f t="shared" si="0"/>
        <v>24766.355140186915</v>
      </c>
      <c r="E10" s="140" t="s">
        <v>1288</v>
      </c>
      <c r="F10" s="272"/>
      <c r="G10" s="273"/>
      <c r="J10" s="277"/>
    </row>
    <row r="11" spans="1:10" ht="25.5" customHeight="1">
      <c r="A11" s="56" t="s">
        <v>1287</v>
      </c>
      <c r="B11" s="61" t="s">
        <v>1127</v>
      </c>
      <c r="C11" s="72">
        <v>101900</v>
      </c>
      <c r="D11" s="112">
        <f t="shared" si="0"/>
        <v>95233.644859813081</v>
      </c>
      <c r="E11" s="140" t="s">
        <v>1288</v>
      </c>
      <c r="F11" s="272"/>
      <c r="G11" s="273"/>
      <c r="J11" s="277"/>
    </row>
    <row r="12" spans="1:10" ht="25.5" customHeight="1">
      <c r="A12" s="56" t="s">
        <v>709</v>
      </c>
      <c r="B12" s="61" t="s">
        <v>462</v>
      </c>
      <c r="C12" s="72">
        <v>38500</v>
      </c>
      <c r="D12" s="112">
        <f t="shared" si="0"/>
        <v>35981.308411214952</v>
      </c>
      <c r="E12" s="140" t="s">
        <v>1288</v>
      </c>
      <c r="F12" s="272"/>
      <c r="G12" s="273"/>
      <c r="J12" s="277"/>
    </row>
    <row r="13" spans="1:10" ht="25.5" customHeight="1">
      <c r="A13" s="59" t="s">
        <v>1140</v>
      </c>
      <c r="B13" s="66" t="s">
        <v>1141</v>
      </c>
      <c r="C13" s="72">
        <v>92500</v>
      </c>
      <c r="D13" s="112">
        <f t="shared" si="0"/>
        <v>86448.598130841114</v>
      </c>
      <c r="E13" s="140" t="s">
        <v>1288</v>
      </c>
      <c r="F13" s="272"/>
      <c r="G13" s="273"/>
      <c r="J13" s="277"/>
    </row>
    <row r="14" spans="1:10" ht="25.5" customHeight="1">
      <c r="A14" s="56" t="s">
        <v>710</v>
      </c>
      <c r="B14" s="61" t="s">
        <v>499</v>
      </c>
      <c r="C14" s="72">
        <v>79900</v>
      </c>
      <c r="D14" s="112">
        <f t="shared" ref="D14:D28" si="1">C14/1.07</f>
        <v>74672.897196261678</v>
      </c>
      <c r="F14" s="272"/>
      <c r="G14" s="273"/>
      <c r="J14" s="277"/>
    </row>
    <row r="15" spans="1:10" ht="25.5" customHeight="1">
      <c r="A15" s="56" t="s">
        <v>711</v>
      </c>
      <c r="B15" s="61" t="s">
        <v>600</v>
      </c>
      <c r="C15" s="72">
        <v>33900</v>
      </c>
      <c r="D15" s="112">
        <f t="shared" si="0"/>
        <v>31682.242990654202</v>
      </c>
      <c r="E15" s="140" t="s">
        <v>1288</v>
      </c>
      <c r="F15" s="272"/>
      <c r="G15" s="273"/>
      <c r="J15" s="277"/>
    </row>
    <row r="16" spans="1:10" ht="25.5" customHeight="1">
      <c r="A16" s="56" t="s">
        <v>712</v>
      </c>
      <c r="B16" s="61" t="s">
        <v>599</v>
      </c>
      <c r="C16" s="72">
        <v>88500</v>
      </c>
      <c r="D16" s="112">
        <f t="shared" si="0"/>
        <v>82710.280373831774</v>
      </c>
      <c r="E16" s="140" t="s">
        <v>1288</v>
      </c>
      <c r="F16" s="272"/>
      <c r="G16" s="273"/>
      <c r="J16" s="277"/>
    </row>
    <row r="17" spans="1:10" ht="25.5" customHeight="1">
      <c r="A17" s="56" t="s">
        <v>713</v>
      </c>
      <c r="B17" s="61" t="s">
        <v>502</v>
      </c>
      <c r="C17" s="72">
        <v>46300</v>
      </c>
      <c r="D17" s="112">
        <f t="shared" si="0"/>
        <v>43271.028037383177</v>
      </c>
      <c r="E17" s="140" t="s">
        <v>1288</v>
      </c>
      <c r="F17" s="272"/>
      <c r="G17" s="273"/>
      <c r="J17" s="277"/>
    </row>
    <row r="18" spans="1:10" ht="25.5" customHeight="1">
      <c r="A18" s="56" t="s">
        <v>710</v>
      </c>
      <c r="B18" s="61" t="s">
        <v>516</v>
      </c>
      <c r="C18" s="72">
        <v>79900</v>
      </c>
      <c r="D18" s="112">
        <f t="shared" si="1"/>
        <v>74672.897196261678</v>
      </c>
      <c r="F18" s="272"/>
      <c r="G18" s="273"/>
      <c r="J18" s="277"/>
    </row>
    <row r="19" spans="1:10" ht="25.5" customHeight="1">
      <c r="A19" s="56" t="s">
        <v>714</v>
      </c>
      <c r="B19" s="61" t="s">
        <v>633</v>
      </c>
      <c r="C19" s="72">
        <v>41900</v>
      </c>
      <c r="D19" s="112">
        <f t="shared" si="0"/>
        <v>39158.878504672895</v>
      </c>
      <c r="E19" s="140" t="s">
        <v>1288</v>
      </c>
      <c r="F19" s="272"/>
      <c r="G19" s="273"/>
      <c r="J19" s="277"/>
    </row>
    <row r="20" spans="1:10" ht="25.5" customHeight="1">
      <c r="A20" s="56" t="s">
        <v>715</v>
      </c>
      <c r="B20" s="61" t="s">
        <v>634</v>
      </c>
      <c r="C20" s="72">
        <v>309000</v>
      </c>
      <c r="D20" s="112">
        <f t="shared" si="0"/>
        <v>288785.04672897194</v>
      </c>
      <c r="E20" s="140" t="s">
        <v>1288</v>
      </c>
      <c r="F20" s="272"/>
      <c r="G20" s="273"/>
      <c r="J20" s="277"/>
    </row>
    <row r="21" spans="1:10" ht="25.5" customHeight="1">
      <c r="A21" s="56" t="s">
        <v>716</v>
      </c>
      <c r="B21" s="61" t="s">
        <v>463</v>
      </c>
      <c r="C21" s="72">
        <v>22900</v>
      </c>
      <c r="D21" s="112">
        <f t="shared" si="0"/>
        <v>21401.869158878504</v>
      </c>
      <c r="E21" s="140" t="s">
        <v>1288</v>
      </c>
      <c r="F21" s="272"/>
      <c r="G21" s="273"/>
      <c r="J21" s="277"/>
    </row>
    <row r="22" spans="1:10" ht="25.5" customHeight="1">
      <c r="A22" s="56" t="s">
        <v>1021</v>
      </c>
      <c r="B22" s="61" t="s">
        <v>1020</v>
      </c>
      <c r="C22" s="72">
        <v>23500</v>
      </c>
      <c r="D22" s="112">
        <f t="shared" si="0"/>
        <v>21962.616822429904</v>
      </c>
      <c r="E22" s="140" t="s">
        <v>1288</v>
      </c>
      <c r="F22" s="272"/>
      <c r="G22" s="273"/>
      <c r="J22" s="277"/>
    </row>
    <row r="23" spans="1:10" ht="25.5" customHeight="1">
      <c r="A23" s="56" t="s">
        <v>717</v>
      </c>
      <c r="B23" s="61" t="s">
        <v>582</v>
      </c>
      <c r="C23" s="72">
        <v>72000</v>
      </c>
      <c r="D23" s="112">
        <f t="shared" si="0"/>
        <v>67289.719626168226</v>
      </c>
      <c r="E23" s="140" t="s">
        <v>1288</v>
      </c>
      <c r="F23" s="272"/>
      <c r="G23" s="273"/>
      <c r="J23" s="277"/>
    </row>
    <row r="24" spans="1:10" ht="25.5" customHeight="1">
      <c r="A24" s="56" t="s">
        <v>718</v>
      </c>
      <c r="B24" s="61" t="s">
        <v>503</v>
      </c>
      <c r="C24" s="72">
        <v>29500</v>
      </c>
      <c r="D24" s="112">
        <f t="shared" si="0"/>
        <v>27570.093457943924</v>
      </c>
      <c r="E24" s="140" t="s">
        <v>1288</v>
      </c>
      <c r="F24" s="272"/>
      <c r="G24" s="273"/>
      <c r="J24" s="277"/>
    </row>
    <row r="25" spans="1:10" ht="25.5" customHeight="1">
      <c r="A25" s="56" t="s">
        <v>795</v>
      </c>
      <c r="B25" s="61" t="s">
        <v>796</v>
      </c>
      <c r="C25" s="72">
        <v>112900</v>
      </c>
      <c r="D25" s="112">
        <f t="shared" si="0"/>
        <v>105514.01869158878</v>
      </c>
      <c r="E25" s="140" t="s">
        <v>1288</v>
      </c>
      <c r="F25" s="272"/>
      <c r="G25" s="273"/>
      <c r="J25" s="277"/>
    </row>
    <row r="26" spans="1:10" ht="25.5" customHeight="1">
      <c r="A26" s="56" t="s">
        <v>1169</v>
      </c>
      <c r="B26" s="61" t="s">
        <v>1166</v>
      </c>
      <c r="C26" s="72">
        <v>18900</v>
      </c>
      <c r="D26" s="112">
        <f t="shared" si="0"/>
        <v>17663.551401869157</v>
      </c>
      <c r="E26" s="140" t="s">
        <v>1288</v>
      </c>
      <c r="F26" s="272"/>
      <c r="G26" s="273"/>
      <c r="J26" s="277"/>
    </row>
    <row r="27" spans="1:10" ht="25.5" customHeight="1">
      <c r="A27" s="59" t="s">
        <v>1283</v>
      </c>
      <c r="B27" s="66" t="s">
        <v>1278</v>
      </c>
      <c r="C27" s="72">
        <v>101500</v>
      </c>
      <c r="D27" s="112">
        <f t="shared" si="0"/>
        <v>94859.813084112146</v>
      </c>
      <c r="E27" s="270" t="s">
        <v>1289</v>
      </c>
      <c r="F27" s="272"/>
      <c r="G27" s="273"/>
      <c r="J27" s="277"/>
    </row>
    <row r="28" spans="1:10" s="268" customFormat="1" ht="24.75" customHeight="1">
      <c r="A28" s="264" t="s">
        <v>719</v>
      </c>
      <c r="B28" s="265" t="s">
        <v>1074</v>
      </c>
      <c r="C28" s="266">
        <v>89900</v>
      </c>
      <c r="D28" s="267">
        <f t="shared" si="1"/>
        <v>84018.691588785048</v>
      </c>
      <c r="E28" s="269" t="s">
        <v>1279</v>
      </c>
      <c r="F28" s="272"/>
      <c r="G28" s="273"/>
      <c r="H28" s="276"/>
      <c r="I28" s="276"/>
      <c r="J28" s="277"/>
    </row>
    <row r="29" spans="1:10" ht="24.75" customHeight="1">
      <c r="A29" s="56" t="s">
        <v>1011</v>
      </c>
      <c r="B29" s="61" t="s">
        <v>1012</v>
      </c>
      <c r="C29" s="72">
        <v>78900</v>
      </c>
      <c r="D29" s="112">
        <f t="shared" si="0"/>
        <v>73738.317757009339</v>
      </c>
      <c r="E29" s="140" t="s">
        <v>1288</v>
      </c>
      <c r="F29" s="272"/>
      <c r="G29" s="273"/>
      <c r="J29" s="277"/>
    </row>
    <row r="30" spans="1:10" ht="25.5" customHeight="1">
      <c r="A30" s="56" t="s">
        <v>814</v>
      </c>
      <c r="B30" s="61" t="s">
        <v>815</v>
      </c>
      <c r="C30" s="72">
        <v>51500</v>
      </c>
      <c r="D30" s="112">
        <f t="shared" si="0"/>
        <v>48130.841121495323</v>
      </c>
      <c r="E30" s="140" t="s">
        <v>1288</v>
      </c>
      <c r="F30" s="272"/>
      <c r="G30" s="273"/>
      <c r="J30" s="277"/>
    </row>
    <row r="31" spans="1:10" ht="25.5" customHeight="1">
      <c r="A31" s="70" t="s">
        <v>720</v>
      </c>
      <c r="B31" s="113" t="s">
        <v>544</v>
      </c>
      <c r="C31" s="72">
        <v>17000</v>
      </c>
      <c r="D31" s="112">
        <f t="shared" si="0"/>
        <v>15887.850467289718</v>
      </c>
      <c r="E31" s="140" t="s">
        <v>1288</v>
      </c>
      <c r="F31" s="272"/>
      <c r="G31" s="273"/>
      <c r="J31" s="277"/>
    </row>
    <row r="32" spans="1:10" ht="25.5" customHeight="1">
      <c r="A32" s="59" t="s">
        <v>1284</v>
      </c>
      <c r="B32" s="66" t="s">
        <v>1214</v>
      </c>
      <c r="C32" s="72">
        <v>19500</v>
      </c>
      <c r="D32" s="112">
        <f t="shared" si="0"/>
        <v>18224.299065420561</v>
      </c>
      <c r="E32" s="140" t="s">
        <v>1288</v>
      </c>
      <c r="F32" s="272"/>
      <c r="G32" s="273"/>
      <c r="J32" s="277"/>
    </row>
    <row r="33" spans="1:10" ht="25.5" customHeight="1">
      <c r="A33" s="70" t="s">
        <v>722</v>
      </c>
      <c r="B33" s="113" t="s">
        <v>603</v>
      </c>
      <c r="C33" s="72">
        <v>41500</v>
      </c>
      <c r="D33" s="112">
        <f t="shared" si="0"/>
        <v>38785.04672897196</v>
      </c>
      <c r="E33" s="140" t="s">
        <v>1288</v>
      </c>
      <c r="F33" s="272"/>
      <c r="G33" s="273"/>
      <c r="J33" s="277"/>
    </row>
    <row r="34" spans="1:10" ht="25.5" customHeight="1">
      <c r="A34" s="70" t="s">
        <v>723</v>
      </c>
      <c r="B34" s="113" t="s">
        <v>602</v>
      </c>
      <c r="C34" s="72">
        <v>23500</v>
      </c>
      <c r="D34" s="112">
        <f t="shared" si="0"/>
        <v>21962.616822429904</v>
      </c>
      <c r="E34" s="140" t="s">
        <v>1288</v>
      </c>
      <c r="F34" s="272"/>
      <c r="G34" s="273"/>
      <c r="J34" s="277"/>
    </row>
    <row r="35" spans="1:10" ht="25.5" customHeight="1">
      <c r="A35" s="70" t="s">
        <v>1170</v>
      </c>
      <c r="B35" s="113" t="s">
        <v>1167</v>
      </c>
      <c r="C35" s="72">
        <v>46300</v>
      </c>
      <c r="D35" s="112">
        <f t="shared" si="0"/>
        <v>43271.028037383177</v>
      </c>
      <c r="E35" s="140" t="s">
        <v>1288</v>
      </c>
      <c r="F35" s="272"/>
      <c r="G35" s="273"/>
      <c r="J35" s="277"/>
    </row>
    <row r="36" spans="1:10" ht="25.5" customHeight="1">
      <c r="A36" s="70" t="s">
        <v>721</v>
      </c>
      <c r="B36" s="113" t="s">
        <v>545</v>
      </c>
      <c r="C36" s="72">
        <v>10500</v>
      </c>
      <c r="D36" s="112">
        <f t="shared" si="0"/>
        <v>9813.0841121495323</v>
      </c>
      <c r="E36" s="140" t="s">
        <v>1288</v>
      </c>
      <c r="F36" s="272"/>
      <c r="G36" s="273"/>
      <c r="J36" s="277"/>
    </row>
    <row r="37" spans="1:10" ht="25.5" customHeight="1">
      <c r="A37" s="70" t="s">
        <v>724</v>
      </c>
      <c r="B37" s="113" t="s">
        <v>608</v>
      </c>
      <c r="C37" s="72">
        <v>12300</v>
      </c>
      <c r="D37" s="112">
        <f t="shared" si="0"/>
        <v>11495.327102803738</v>
      </c>
      <c r="E37" s="140" t="s">
        <v>1288</v>
      </c>
      <c r="F37" s="272"/>
      <c r="G37" s="273"/>
      <c r="J37" s="277"/>
    </row>
    <row r="38" spans="1:10" ht="25.5" customHeight="1">
      <c r="A38" s="56" t="s">
        <v>727</v>
      </c>
      <c r="B38" s="61" t="s">
        <v>636</v>
      </c>
      <c r="C38" s="72">
        <v>16900</v>
      </c>
      <c r="D38" s="112">
        <f t="shared" si="0"/>
        <v>15794.392523364486</v>
      </c>
      <c r="E38" s="140" t="s">
        <v>1288</v>
      </c>
      <c r="F38" s="272"/>
      <c r="G38" s="273"/>
      <c r="J38" s="277"/>
    </row>
    <row r="39" spans="1:10" ht="25.5" customHeight="1">
      <c r="A39" s="70" t="s">
        <v>725</v>
      </c>
      <c r="B39" s="113" t="s">
        <v>609</v>
      </c>
      <c r="C39" s="72">
        <v>10190</v>
      </c>
      <c r="D39" s="112">
        <f t="shared" si="0"/>
        <v>9523.3644859813085</v>
      </c>
      <c r="E39" s="140" t="s">
        <v>1288</v>
      </c>
      <c r="F39" s="272"/>
      <c r="G39" s="273"/>
      <c r="J39" s="277"/>
    </row>
    <row r="40" spans="1:10" ht="25.5" customHeight="1">
      <c r="A40" s="70" t="s">
        <v>726</v>
      </c>
      <c r="B40" s="113" t="s">
        <v>632</v>
      </c>
      <c r="C40" s="72">
        <v>11200</v>
      </c>
      <c r="D40" s="112">
        <f t="shared" si="0"/>
        <v>10467.289719626167</v>
      </c>
      <c r="E40" s="140" t="s">
        <v>1288</v>
      </c>
      <c r="F40" s="272"/>
      <c r="G40" s="273"/>
      <c r="J40" s="277"/>
    </row>
    <row r="41" spans="1:10" ht="25.5" customHeight="1">
      <c r="A41" s="70" t="s">
        <v>832</v>
      </c>
      <c r="B41" s="113" t="s">
        <v>833</v>
      </c>
      <c r="C41" s="72">
        <v>10190</v>
      </c>
      <c r="D41" s="112">
        <f t="shared" si="0"/>
        <v>9523.3644859813085</v>
      </c>
      <c r="E41" s="140" t="s">
        <v>1288</v>
      </c>
      <c r="F41" s="272"/>
      <c r="G41" s="273"/>
      <c r="J41" s="277"/>
    </row>
    <row r="42" spans="1:10" ht="25.5" customHeight="1">
      <c r="A42" s="56" t="s">
        <v>725</v>
      </c>
      <c r="B42" s="61" t="s">
        <v>609</v>
      </c>
      <c r="C42" s="72">
        <v>10190</v>
      </c>
      <c r="D42" s="112">
        <f t="shared" si="0"/>
        <v>9523.3644859813085</v>
      </c>
      <c r="E42" s="140" t="s">
        <v>1288</v>
      </c>
      <c r="F42" s="272"/>
      <c r="G42" s="273"/>
      <c r="J42" s="277"/>
    </row>
    <row r="43" spans="1:10" ht="25.5" customHeight="1">
      <c r="A43" s="56" t="s">
        <v>728</v>
      </c>
      <c r="B43" s="61" t="s">
        <v>646</v>
      </c>
      <c r="C43" s="72">
        <v>11200</v>
      </c>
      <c r="D43" s="112">
        <f t="shared" si="0"/>
        <v>10467.289719626167</v>
      </c>
      <c r="E43" s="140" t="s">
        <v>1288</v>
      </c>
      <c r="F43" s="272"/>
      <c r="G43" s="273"/>
      <c r="J43" s="277"/>
    </row>
    <row r="44" spans="1:10" ht="25.5" customHeight="1">
      <c r="A44" s="56" t="s">
        <v>729</v>
      </c>
      <c r="B44" s="61" t="s">
        <v>645</v>
      </c>
      <c r="C44" s="72">
        <v>34500</v>
      </c>
      <c r="D44" s="112">
        <f t="shared" si="0"/>
        <v>32242.990654205605</v>
      </c>
      <c r="E44" s="140" t="s">
        <v>1288</v>
      </c>
      <c r="F44" s="272"/>
      <c r="G44" s="273"/>
      <c r="J44" s="277"/>
    </row>
    <row r="45" spans="1:10" ht="25.5" customHeight="1">
      <c r="A45" s="56" t="s">
        <v>730</v>
      </c>
      <c r="B45" s="61" t="s">
        <v>644</v>
      </c>
      <c r="C45" s="72">
        <v>94900</v>
      </c>
      <c r="D45" s="112">
        <f t="shared" si="0"/>
        <v>88691.588785046726</v>
      </c>
      <c r="E45" s="140" t="s">
        <v>1288</v>
      </c>
      <c r="F45" s="272"/>
      <c r="G45" s="273"/>
      <c r="J45" s="277"/>
    </row>
    <row r="46" spans="1:10" ht="25.5" customHeight="1">
      <c r="A46" s="56" t="s">
        <v>1286</v>
      </c>
      <c r="B46" s="61" t="s">
        <v>675</v>
      </c>
      <c r="C46" s="72">
        <v>36900</v>
      </c>
      <c r="D46" s="112">
        <f t="shared" si="0"/>
        <v>34485.98130841121</v>
      </c>
      <c r="E46" s="140" t="s">
        <v>1288</v>
      </c>
      <c r="F46" s="272"/>
      <c r="G46" s="273"/>
      <c r="J46" s="277"/>
    </row>
    <row r="47" spans="1:10" ht="25.5" customHeight="1">
      <c r="A47" s="59" t="s">
        <v>1285</v>
      </c>
      <c r="B47" s="66" t="s">
        <v>1113</v>
      </c>
      <c r="C47" s="72">
        <v>92690</v>
      </c>
      <c r="D47" s="112">
        <f t="shared" si="0"/>
        <v>86626.168224299065</v>
      </c>
      <c r="E47" s="140" t="s">
        <v>1288</v>
      </c>
      <c r="F47" s="272"/>
      <c r="G47" s="273"/>
      <c r="J47" s="277"/>
    </row>
    <row r="48" spans="1:10" s="192" customFormat="1" ht="25.5" customHeight="1">
      <c r="A48" s="56" t="s">
        <v>866</v>
      </c>
      <c r="B48" s="61" t="s">
        <v>867</v>
      </c>
      <c r="C48" s="72">
        <v>49900</v>
      </c>
      <c r="D48" s="112">
        <f t="shared" si="0"/>
        <v>46635.514018691589</v>
      </c>
      <c r="E48" s="140" t="s">
        <v>1288</v>
      </c>
      <c r="F48" s="272"/>
      <c r="G48" s="273"/>
      <c r="H48" s="276"/>
      <c r="I48" s="276"/>
      <c r="J48" s="277"/>
    </row>
    <row r="49" spans="1:10" ht="25.5" customHeight="1">
      <c r="A49" s="56" t="s">
        <v>731</v>
      </c>
      <c r="B49" s="61" t="s">
        <v>678</v>
      </c>
      <c r="C49" s="72">
        <v>12300</v>
      </c>
      <c r="D49" s="112">
        <f t="shared" si="0"/>
        <v>11495.327102803738</v>
      </c>
      <c r="E49" s="140" t="s">
        <v>1288</v>
      </c>
      <c r="F49" s="272"/>
      <c r="G49" s="273"/>
      <c r="J49" s="277"/>
    </row>
    <row r="50" spans="1:10" ht="25.5" customHeight="1">
      <c r="A50" s="56" t="s">
        <v>800</v>
      </c>
      <c r="B50" s="61" t="s">
        <v>799</v>
      </c>
      <c r="C50" s="72">
        <v>13300</v>
      </c>
      <c r="D50" s="112">
        <f t="shared" si="0"/>
        <v>12429.906542056075</v>
      </c>
      <c r="E50" s="140" t="s">
        <v>1288</v>
      </c>
      <c r="F50" s="272"/>
      <c r="G50" s="273"/>
      <c r="J50" s="277"/>
    </row>
    <row r="51" spans="1:10" ht="25.5" customHeight="1">
      <c r="A51" s="56" t="s">
        <v>1168</v>
      </c>
      <c r="B51" s="61" t="s">
        <v>1165</v>
      </c>
      <c r="C51" s="72">
        <v>12300</v>
      </c>
      <c r="D51" s="112">
        <f t="shared" si="0"/>
        <v>11495.327102803738</v>
      </c>
      <c r="E51" s="140" t="s">
        <v>1288</v>
      </c>
      <c r="F51" s="272"/>
      <c r="G51" s="273"/>
      <c r="J51" s="277"/>
    </row>
    <row r="52" spans="1:10" ht="25.5" customHeight="1">
      <c r="A52" s="56" t="s">
        <v>751</v>
      </c>
      <c r="B52" s="61" t="s">
        <v>750</v>
      </c>
      <c r="C52" s="72">
        <v>122500</v>
      </c>
      <c r="D52" s="112">
        <f t="shared" si="0"/>
        <v>114485.98130841121</v>
      </c>
      <c r="E52" s="140" t="s">
        <v>1288</v>
      </c>
      <c r="F52" s="272"/>
      <c r="G52" s="273"/>
      <c r="J52" s="277"/>
    </row>
    <row r="53" spans="1:10" ht="25.5" customHeight="1">
      <c r="A53" s="56" t="s">
        <v>857</v>
      </c>
      <c r="B53" s="61" t="s">
        <v>858</v>
      </c>
      <c r="C53" s="72">
        <v>198000</v>
      </c>
      <c r="D53" s="112">
        <f t="shared" si="0"/>
        <v>185046.72897196261</v>
      </c>
      <c r="E53" s="140" t="s">
        <v>1288</v>
      </c>
      <c r="F53" s="272"/>
      <c r="G53" s="273"/>
      <c r="J53" s="277"/>
    </row>
    <row r="54" spans="1:10" ht="25.5" customHeight="1">
      <c r="A54" s="56" t="s">
        <v>786</v>
      </c>
      <c r="B54" s="61" t="s">
        <v>785</v>
      </c>
      <c r="C54" s="72">
        <v>606900</v>
      </c>
      <c r="D54" s="112">
        <f t="shared" si="0"/>
        <v>567196.26168224297</v>
      </c>
      <c r="E54" s="140" t="s">
        <v>1288</v>
      </c>
      <c r="F54" s="272"/>
      <c r="G54" s="273"/>
      <c r="J54" s="277"/>
    </row>
    <row r="55" spans="1:10" ht="25.5" customHeight="1">
      <c r="A55" s="56" t="s">
        <v>732</v>
      </c>
      <c r="B55" s="61" t="s">
        <v>680</v>
      </c>
      <c r="C55" s="72">
        <v>497500</v>
      </c>
      <c r="D55" s="112">
        <f t="shared" si="0"/>
        <v>464953.27102803736</v>
      </c>
      <c r="E55" s="140" t="s">
        <v>1288</v>
      </c>
      <c r="F55" s="272"/>
      <c r="G55" s="273"/>
      <c r="J55" s="277"/>
    </row>
    <row r="56" spans="1:10" ht="25.5" customHeight="1">
      <c r="A56" s="56" t="s">
        <v>733</v>
      </c>
      <c r="B56" s="61" t="s">
        <v>686</v>
      </c>
      <c r="C56" s="72">
        <v>235000</v>
      </c>
      <c r="D56" s="112">
        <f t="shared" si="0"/>
        <v>219626.16822429906</v>
      </c>
      <c r="E56" s="140" t="s">
        <v>1288</v>
      </c>
      <c r="F56" s="272"/>
      <c r="G56" s="273"/>
      <c r="J56" s="277"/>
    </row>
    <row r="57" spans="1:10" ht="25.5" customHeight="1">
      <c r="A57" s="56" t="s">
        <v>830</v>
      </c>
      <c r="B57" s="61" t="s">
        <v>831</v>
      </c>
      <c r="C57" s="72">
        <v>101500</v>
      </c>
      <c r="D57" s="112">
        <f t="shared" si="0"/>
        <v>94859.813084112146</v>
      </c>
      <c r="E57" s="140" t="s">
        <v>1288</v>
      </c>
      <c r="F57" s="272"/>
      <c r="G57" s="273"/>
      <c r="J57" s="277"/>
    </row>
  </sheetData>
  <mergeCells count="1">
    <mergeCell ref="C1:H5"/>
  </mergeCells>
  <printOptions horizontalCentered="1"/>
  <pageMargins left="0" right="0" top="0.17" bottom="0.5" header="0.51" footer="0.23"/>
  <pageSetup paperSize="9" scale="75" orientation="portrait" r:id="rId1"/>
  <headerFooter alignWithMargins="0">
    <oddFooter>&amp;CPrepared by suphanan &amp;D&amp;RPage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K201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6" sqref="F1:F1048576"/>
    </sheetView>
  </sheetViews>
  <sheetFormatPr baseColWidth="10" defaultColWidth="9.1640625" defaultRowHeight="13"/>
  <cols>
    <col min="1" max="1" width="34.83203125" style="78" customWidth="1"/>
    <col min="2" max="2" width="74.1640625" style="78" bestFit="1" customWidth="1"/>
    <col min="3" max="3" width="33.83203125" style="78" bestFit="1" customWidth="1"/>
    <col min="4" max="4" width="13.33203125" style="79" bestFit="1" customWidth="1"/>
    <col min="5" max="5" width="13.33203125" style="79" customWidth="1"/>
    <col min="6" max="6" width="21.6640625" style="1" customWidth="1"/>
    <col min="7" max="7" width="9.1640625" style="1"/>
    <col min="8" max="8" width="10" style="1" bestFit="1" customWidth="1"/>
    <col min="9" max="10" width="9.1640625" style="1"/>
    <col min="11" max="11" width="13.5" style="1" customWidth="1"/>
    <col min="12" max="16384" width="9.1640625" style="1"/>
  </cols>
  <sheetData>
    <row r="1" spans="1:11" s="16" customFormat="1" ht="15.75" customHeight="1">
      <c r="A1" s="77"/>
      <c r="B1" s="336" t="s">
        <v>1071</v>
      </c>
      <c r="C1" s="142"/>
      <c r="D1" s="335"/>
      <c r="E1" s="335"/>
      <c r="F1" s="335"/>
      <c r="G1" s="335"/>
      <c r="H1" s="335"/>
      <c r="I1" s="335"/>
      <c r="J1" s="119"/>
      <c r="K1" s="119"/>
    </row>
    <row r="2" spans="1:11" s="16" customFormat="1" ht="12.75" customHeight="1">
      <c r="A2" s="77"/>
      <c r="B2" s="337"/>
      <c r="C2" s="141"/>
      <c r="D2" s="335"/>
      <c r="E2" s="335"/>
      <c r="F2" s="335"/>
      <c r="G2" s="335"/>
      <c r="H2" s="335"/>
      <c r="I2" s="335"/>
      <c r="J2" s="119"/>
      <c r="K2" s="119"/>
    </row>
    <row r="3" spans="1:11" s="16" customFormat="1" ht="12.75" customHeight="1">
      <c r="A3" s="77"/>
      <c r="B3" s="337"/>
      <c r="C3" s="141"/>
      <c r="D3" s="335"/>
      <c r="E3" s="335"/>
      <c r="F3" s="335"/>
      <c r="G3" s="335"/>
      <c r="H3" s="335"/>
      <c r="I3" s="335"/>
      <c r="J3" s="119"/>
      <c r="K3" s="119"/>
    </row>
    <row r="4" spans="1:11" s="16" customFormat="1" ht="13.5" customHeight="1">
      <c r="A4" s="77"/>
      <c r="B4" s="337"/>
      <c r="C4" s="141"/>
      <c r="D4" s="335"/>
      <c r="E4" s="335"/>
      <c r="F4" s="335"/>
      <c r="G4" s="335"/>
      <c r="H4" s="335"/>
      <c r="I4" s="335"/>
      <c r="J4" s="119"/>
      <c r="K4" s="119"/>
    </row>
    <row r="5" spans="1:11" s="16" customFormat="1" ht="51.75" customHeight="1">
      <c r="A5" s="26" t="str">
        <f>'กล้อง MIRRORLESS(Z Series)'!A5</f>
        <v>Update 01/07/2026</v>
      </c>
      <c r="B5" s="338"/>
      <c r="C5" s="141"/>
      <c r="D5" s="335"/>
      <c r="E5" s="335"/>
      <c r="F5" s="335"/>
      <c r="G5" s="335"/>
      <c r="H5" s="335"/>
      <c r="I5" s="335"/>
      <c r="J5" s="119"/>
      <c r="K5" s="119"/>
    </row>
    <row r="6" spans="1:11" s="2" customFormat="1" ht="49.5" customHeight="1">
      <c r="A6" s="52" t="s">
        <v>7</v>
      </c>
      <c r="B6" s="52" t="s">
        <v>8</v>
      </c>
      <c r="C6" s="52" t="s">
        <v>1024</v>
      </c>
      <c r="D6" s="30" t="s">
        <v>465</v>
      </c>
      <c r="E6" s="30" t="s">
        <v>464</v>
      </c>
    </row>
    <row r="7" spans="1:11" ht="18">
      <c r="A7" s="76" t="s">
        <v>821</v>
      </c>
      <c r="B7" s="76"/>
      <c r="C7" s="76"/>
      <c r="D7" s="55"/>
      <c r="E7" s="55"/>
    </row>
    <row r="8" spans="1:11" ht="18">
      <c r="A8" s="56" t="s">
        <v>635</v>
      </c>
      <c r="B8" s="339" t="s">
        <v>668</v>
      </c>
      <c r="C8" s="57" t="s">
        <v>864</v>
      </c>
      <c r="D8" s="58">
        <v>5900</v>
      </c>
      <c r="E8" s="112">
        <f>D8/1.07</f>
        <v>5514.0186915887843</v>
      </c>
    </row>
    <row r="9" spans="1:11" ht="18">
      <c r="A9" s="56" t="s">
        <v>554</v>
      </c>
      <c r="B9" s="340"/>
      <c r="C9" s="57" t="s">
        <v>864</v>
      </c>
      <c r="D9" s="58">
        <v>5900</v>
      </c>
      <c r="E9" s="112">
        <f>D9/1.07</f>
        <v>5514.0186915887843</v>
      </c>
    </row>
    <row r="10" spans="1:11" ht="18">
      <c r="A10" s="56" t="s">
        <v>426</v>
      </c>
      <c r="B10" s="130" t="s">
        <v>850</v>
      </c>
      <c r="C10" s="57" t="s">
        <v>1100</v>
      </c>
      <c r="D10" s="58">
        <v>1700</v>
      </c>
      <c r="E10" s="58">
        <f>D10/1.07</f>
        <v>1588.7850467289718</v>
      </c>
    </row>
    <row r="11" spans="1:11" ht="18">
      <c r="A11" s="56" t="s">
        <v>553</v>
      </c>
      <c r="B11" s="57" t="s">
        <v>818</v>
      </c>
      <c r="C11" s="57" t="s">
        <v>1117</v>
      </c>
      <c r="D11" s="58">
        <v>2400</v>
      </c>
      <c r="E11" s="112">
        <f t="shared" ref="E11" si="0">D11/1.07</f>
        <v>2242.9906542056074</v>
      </c>
    </row>
    <row r="12" spans="1:11" ht="18">
      <c r="A12" s="56" t="s">
        <v>1073</v>
      </c>
      <c r="B12" s="57" t="s">
        <v>1295</v>
      </c>
      <c r="C12" s="57" t="s">
        <v>1163</v>
      </c>
      <c r="D12" s="58">
        <v>2200</v>
      </c>
      <c r="E12" s="112">
        <v>2056.0747663551401</v>
      </c>
    </row>
    <row r="13" spans="1:11" ht="18">
      <c r="A13" s="76" t="s">
        <v>1007</v>
      </c>
      <c r="B13" s="76"/>
      <c r="C13" s="76"/>
      <c r="D13" s="55"/>
      <c r="E13" s="55"/>
    </row>
    <row r="14" spans="1:11" ht="18">
      <c r="A14" s="59" t="s">
        <v>670</v>
      </c>
      <c r="B14" s="60" t="s">
        <v>669</v>
      </c>
      <c r="C14" s="60" t="s">
        <v>1009</v>
      </c>
      <c r="D14" s="64">
        <v>1500</v>
      </c>
      <c r="E14" s="112">
        <f>D14/1.07</f>
        <v>1401.8691588785045</v>
      </c>
    </row>
    <row r="15" spans="1:11" ht="18">
      <c r="A15" s="59" t="s">
        <v>1023</v>
      </c>
      <c r="B15" s="60" t="s">
        <v>1022</v>
      </c>
      <c r="C15" s="60" t="s">
        <v>1117</v>
      </c>
      <c r="D15" s="64">
        <v>1200</v>
      </c>
      <c r="E15" s="112">
        <f>D15/1.07</f>
        <v>1121.4953271028037</v>
      </c>
    </row>
    <row r="16" spans="1:11" ht="18">
      <c r="A16" s="56" t="s">
        <v>154</v>
      </c>
      <c r="B16" s="57" t="s">
        <v>11</v>
      </c>
      <c r="C16" s="57" t="s">
        <v>865</v>
      </c>
      <c r="D16" s="64">
        <v>2200</v>
      </c>
      <c r="E16" s="112">
        <f>D16/1.07</f>
        <v>2056.0747663551401</v>
      </c>
    </row>
    <row r="17" spans="1:8" ht="18" customHeight="1">
      <c r="A17" s="59" t="s">
        <v>1312</v>
      </c>
      <c r="B17" s="311" t="s">
        <v>512</v>
      </c>
      <c r="C17" s="311" t="s">
        <v>820</v>
      </c>
      <c r="D17" s="262">
        <v>1800</v>
      </c>
      <c r="E17" s="263">
        <f t="shared" ref="E17:E19" si="1">D17/1.07</f>
        <v>1682.2429906542054</v>
      </c>
    </row>
    <row r="18" spans="1:8" ht="18">
      <c r="A18" s="59" t="s">
        <v>672</v>
      </c>
      <c r="B18" s="60" t="s">
        <v>671</v>
      </c>
      <c r="C18" s="60" t="s">
        <v>1008</v>
      </c>
      <c r="D18" s="64">
        <v>3900</v>
      </c>
      <c r="E18" s="112">
        <f t="shared" si="1"/>
        <v>3644.8598130841119</v>
      </c>
    </row>
    <row r="19" spans="1:8" ht="18">
      <c r="A19" s="59" t="s">
        <v>1002</v>
      </c>
      <c r="B19" s="60" t="s">
        <v>1003</v>
      </c>
      <c r="C19" s="60" t="s">
        <v>1006</v>
      </c>
      <c r="D19" s="64">
        <v>2900</v>
      </c>
      <c r="E19" s="112">
        <f t="shared" si="1"/>
        <v>2710.2803738317757</v>
      </c>
    </row>
    <row r="20" spans="1:8" ht="18">
      <c r="A20" s="76" t="s">
        <v>681</v>
      </c>
      <c r="B20" s="76"/>
      <c r="C20" s="76"/>
      <c r="D20" s="55"/>
      <c r="E20" s="55"/>
    </row>
    <row r="21" spans="1:8" s="268" customFormat="1" ht="18">
      <c r="A21" s="264" t="s">
        <v>684</v>
      </c>
      <c r="B21" s="321" t="s">
        <v>682</v>
      </c>
      <c r="C21" s="321" t="s">
        <v>824</v>
      </c>
      <c r="D21" s="266">
        <v>9900</v>
      </c>
      <c r="E21" s="267">
        <f>D21/1.07</f>
        <v>9252.336448598131</v>
      </c>
      <c r="F21" s="322" t="s">
        <v>1313</v>
      </c>
    </row>
    <row r="22" spans="1:8" ht="18">
      <c r="A22" s="56" t="s">
        <v>685</v>
      </c>
      <c r="B22" s="57" t="s">
        <v>683</v>
      </c>
      <c r="C22" s="57" t="s">
        <v>825</v>
      </c>
      <c r="D22" s="58">
        <v>11900</v>
      </c>
      <c r="E22" s="112">
        <f>D22/1.07</f>
        <v>11121.495327102803</v>
      </c>
    </row>
    <row r="23" spans="1:8" ht="18">
      <c r="A23" s="56" t="s">
        <v>826</v>
      </c>
      <c r="B23" s="57" t="s">
        <v>822</v>
      </c>
      <c r="C23" s="57" t="s">
        <v>823</v>
      </c>
      <c r="D23" s="58">
        <v>13900</v>
      </c>
      <c r="E23" s="112">
        <f>D23/1.07</f>
        <v>12990.654205607476</v>
      </c>
    </row>
    <row r="24" spans="1:8" ht="18">
      <c r="A24" s="59" t="s">
        <v>1004</v>
      </c>
      <c r="B24" s="66" t="s">
        <v>1005</v>
      </c>
      <c r="C24" s="66" t="s">
        <v>1006</v>
      </c>
      <c r="D24" s="58">
        <v>14900</v>
      </c>
      <c r="E24" s="112">
        <f>D24/1.07</f>
        <v>13925.233644859813</v>
      </c>
    </row>
    <row r="25" spans="1:8" ht="18">
      <c r="A25" s="76" t="s">
        <v>32</v>
      </c>
      <c r="B25" s="76"/>
      <c r="C25" s="76"/>
      <c r="D25" s="55"/>
      <c r="E25" s="55"/>
    </row>
    <row r="26" spans="1:8" ht="18">
      <c r="A26" s="59" t="s">
        <v>1209</v>
      </c>
      <c r="B26" s="66" t="s">
        <v>643</v>
      </c>
      <c r="C26" s="66" t="s">
        <v>1025</v>
      </c>
      <c r="D26" s="72">
        <v>7900</v>
      </c>
      <c r="E26" s="112">
        <f>D26/1.07</f>
        <v>7383.1775700934577</v>
      </c>
      <c r="F26" s="140" t="s">
        <v>1221</v>
      </c>
      <c r="G26" s="114"/>
      <c r="H26" s="118"/>
    </row>
    <row r="27" spans="1:8" ht="18">
      <c r="A27" s="56" t="s">
        <v>395</v>
      </c>
      <c r="B27" s="57" t="s">
        <v>33</v>
      </c>
      <c r="C27" s="66" t="s">
        <v>1025</v>
      </c>
      <c r="D27" s="58">
        <v>8000</v>
      </c>
      <c r="E27" s="112">
        <f t="shared" ref="E27" si="2">D27/1.07</f>
        <v>7476.6355140186915</v>
      </c>
    </row>
    <row r="28" spans="1:8" ht="18">
      <c r="A28" s="76" t="s">
        <v>546</v>
      </c>
      <c r="B28" s="76"/>
      <c r="C28" s="76"/>
      <c r="D28" s="55"/>
      <c r="E28" s="55"/>
    </row>
    <row r="29" spans="1:8" ht="18">
      <c r="A29" s="56" t="s">
        <v>550</v>
      </c>
      <c r="B29" s="57" t="s">
        <v>547</v>
      </c>
      <c r="C29" s="57"/>
      <c r="D29" s="58">
        <v>22500</v>
      </c>
      <c r="E29" s="112">
        <f t="shared" ref="E29" si="3">D29/1.07</f>
        <v>21028.037383177569</v>
      </c>
      <c r="F29" s="140" t="s">
        <v>1288</v>
      </c>
    </row>
    <row r="30" spans="1:8" ht="18">
      <c r="A30" s="56" t="s">
        <v>551</v>
      </c>
      <c r="B30" s="57" t="s">
        <v>548</v>
      </c>
      <c r="C30" s="57"/>
      <c r="D30" s="58">
        <v>23500</v>
      </c>
      <c r="E30" s="112">
        <f>D30/1.07</f>
        <v>21962.616822429904</v>
      </c>
      <c r="F30" s="140" t="s">
        <v>1288</v>
      </c>
    </row>
    <row r="31" spans="1:8" ht="18">
      <c r="A31" s="56" t="s">
        <v>552</v>
      </c>
      <c r="B31" s="57" t="s">
        <v>549</v>
      </c>
      <c r="C31" s="57"/>
      <c r="D31" s="58">
        <v>390</v>
      </c>
      <c r="E31" s="112">
        <f t="shared" ref="E31" si="4">D31/1.07</f>
        <v>364.48598130841117</v>
      </c>
    </row>
    <row r="32" spans="1:8" ht="18">
      <c r="A32" s="76" t="s">
        <v>5</v>
      </c>
      <c r="B32" s="76"/>
      <c r="C32" s="76"/>
      <c r="D32" s="55"/>
      <c r="E32" s="55"/>
    </row>
    <row r="33" spans="1:6" ht="18">
      <c r="A33" s="56" t="s">
        <v>124</v>
      </c>
      <c r="B33" s="57" t="s">
        <v>34</v>
      </c>
      <c r="C33" s="57"/>
      <c r="D33" s="58">
        <v>4800</v>
      </c>
      <c r="E33" s="112">
        <f t="shared" ref="E33:E140" si="5">D33/1.07</f>
        <v>4485.9813084112147</v>
      </c>
    </row>
    <row r="34" spans="1:6" ht="18">
      <c r="A34" s="56" t="s">
        <v>125</v>
      </c>
      <c r="B34" s="57" t="s">
        <v>35</v>
      </c>
      <c r="C34" s="57"/>
      <c r="D34" s="58">
        <v>4800</v>
      </c>
      <c r="E34" s="112">
        <f t="shared" si="5"/>
        <v>4485.9813084112147</v>
      </c>
    </row>
    <row r="35" spans="1:6" ht="18">
      <c r="A35" s="76" t="s">
        <v>1212</v>
      </c>
      <c r="B35" s="76"/>
      <c r="C35" s="76"/>
      <c r="D35" s="55"/>
      <c r="E35" s="55"/>
    </row>
    <row r="36" spans="1:6" ht="18">
      <c r="A36" s="56" t="s">
        <v>1299</v>
      </c>
      <c r="B36" s="57" t="s">
        <v>1298</v>
      </c>
      <c r="C36" s="75"/>
      <c r="D36" s="58">
        <v>12900</v>
      </c>
      <c r="E36" s="58">
        <f t="shared" ref="E36" si="6">D36/1.07</f>
        <v>12056.074766355139</v>
      </c>
    </row>
    <row r="37" spans="1:6" ht="18">
      <c r="A37" s="56" t="s">
        <v>396</v>
      </c>
      <c r="B37" s="57" t="s">
        <v>403</v>
      </c>
      <c r="C37" s="75"/>
      <c r="D37" s="58">
        <v>18900</v>
      </c>
      <c r="E37" s="58">
        <f t="shared" ref="E37" si="7">D37/1.07</f>
        <v>17663.551401869157</v>
      </c>
    </row>
    <row r="38" spans="1:6" ht="18">
      <c r="A38" s="76" t="s">
        <v>1213</v>
      </c>
      <c r="B38" s="76"/>
      <c r="C38" s="76"/>
      <c r="D38" s="55"/>
      <c r="E38" s="55"/>
    </row>
    <row r="39" spans="1:6" ht="18">
      <c r="A39" s="67" t="s">
        <v>165</v>
      </c>
      <c r="B39" s="69" t="s">
        <v>20</v>
      </c>
      <c r="C39" s="113"/>
      <c r="D39" s="58">
        <v>800</v>
      </c>
      <c r="E39" s="112">
        <f t="shared" si="5"/>
        <v>747.66355140186909</v>
      </c>
      <c r="F39" s="109"/>
    </row>
    <row r="40" spans="1:6" ht="18">
      <c r="A40" s="67" t="s">
        <v>166</v>
      </c>
      <c r="B40" s="69" t="s">
        <v>21</v>
      </c>
      <c r="C40" s="113"/>
      <c r="D40" s="58">
        <v>800</v>
      </c>
      <c r="E40" s="112">
        <f t="shared" si="5"/>
        <v>747.66355140186909</v>
      </c>
      <c r="F40" s="109"/>
    </row>
    <row r="41" spans="1:6" ht="18">
      <c r="A41" s="67" t="s">
        <v>167</v>
      </c>
      <c r="B41" s="69" t="s">
        <v>22</v>
      </c>
      <c r="C41" s="113"/>
      <c r="D41" s="58">
        <v>800</v>
      </c>
      <c r="E41" s="112">
        <f t="shared" si="5"/>
        <v>747.66355140186909</v>
      </c>
    </row>
    <row r="42" spans="1:6" ht="18">
      <c r="A42" s="67" t="s">
        <v>283</v>
      </c>
      <c r="B42" s="69" t="s">
        <v>284</v>
      </c>
      <c r="C42" s="113"/>
      <c r="D42" s="58">
        <v>350</v>
      </c>
      <c r="E42" s="112">
        <f t="shared" si="5"/>
        <v>327.10280373831773</v>
      </c>
    </row>
    <row r="43" spans="1:6" ht="18">
      <c r="A43" s="59" t="s">
        <v>1210</v>
      </c>
      <c r="B43" s="63" t="s">
        <v>1211</v>
      </c>
      <c r="C43" s="113"/>
      <c r="D43" s="58">
        <v>950</v>
      </c>
      <c r="E43" s="112">
        <f t="shared" si="5"/>
        <v>887.85046728971952</v>
      </c>
    </row>
    <row r="44" spans="1:6" ht="18">
      <c r="A44" s="59" t="s">
        <v>428</v>
      </c>
      <c r="B44" s="63" t="s">
        <v>427</v>
      </c>
      <c r="C44" s="113"/>
      <c r="D44" s="58">
        <v>400</v>
      </c>
      <c r="E44" s="112">
        <f t="shared" si="5"/>
        <v>373.83177570093454</v>
      </c>
    </row>
    <row r="45" spans="1:6" ht="18">
      <c r="A45" s="67" t="s">
        <v>168</v>
      </c>
      <c r="B45" s="69" t="s">
        <v>23</v>
      </c>
      <c r="C45" s="113"/>
      <c r="D45" s="58">
        <v>350</v>
      </c>
      <c r="E45" s="112">
        <f t="shared" si="5"/>
        <v>327.10280373831773</v>
      </c>
    </row>
    <row r="46" spans="1:6" ht="18">
      <c r="A46" s="67" t="s">
        <v>172</v>
      </c>
      <c r="B46" s="69" t="s">
        <v>81</v>
      </c>
      <c r="C46" s="113"/>
      <c r="D46" s="58">
        <v>500</v>
      </c>
      <c r="E46" s="112">
        <f t="shared" si="5"/>
        <v>467.28971962616822</v>
      </c>
    </row>
    <row r="47" spans="1:6" ht="18">
      <c r="A47" s="67" t="s">
        <v>317</v>
      </c>
      <c r="B47" s="69" t="s">
        <v>285</v>
      </c>
      <c r="C47" s="113"/>
      <c r="D47" s="58">
        <v>400</v>
      </c>
      <c r="E47" s="112">
        <f t="shared" si="5"/>
        <v>373.83177570093454</v>
      </c>
    </row>
    <row r="48" spans="1:6" ht="18">
      <c r="A48" s="67" t="s">
        <v>318</v>
      </c>
      <c r="B48" s="69" t="s">
        <v>286</v>
      </c>
      <c r="C48" s="113"/>
      <c r="D48" s="58">
        <v>400</v>
      </c>
      <c r="E48" s="112">
        <f t="shared" si="5"/>
        <v>373.83177570093454</v>
      </c>
    </row>
    <row r="49" spans="1:6" ht="18">
      <c r="A49" s="67" t="s">
        <v>320</v>
      </c>
      <c r="B49" s="69" t="s">
        <v>316</v>
      </c>
      <c r="C49" s="113"/>
      <c r="D49" s="58">
        <v>290</v>
      </c>
      <c r="E49" s="112">
        <f t="shared" si="5"/>
        <v>271.02803738317755</v>
      </c>
    </row>
    <row r="50" spans="1:6" ht="18">
      <c r="A50" s="67" t="s">
        <v>319</v>
      </c>
      <c r="B50" s="69" t="s">
        <v>315</v>
      </c>
      <c r="C50" s="113"/>
      <c r="D50" s="58">
        <v>450</v>
      </c>
      <c r="E50" s="112">
        <f t="shared" si="5"/>
        <v>420.56074766355135</v>
      </c>
    </row>
    <row r="51" spans="1:6" ht="18">
      <c r="A51" s="67" t="s">
        <v>1076</v>
      </c>
      <c r="B51" s="69" t="s">
        <v>1075</v>
      </c>
      <c r="C51" s="113"/>
      <c r="D51" s="58">
        <v>500</v>
      </c>
      <c r="E51" s="112">
        <f t="shared" si="5"/>
        <v>467.28971962616822</v>
      </c>
    </row>
    <row r="52" spans="1:6" ht="18">
      <c r="A52" s="67" t="s">
        <v>169</v>
      </c>
      <c r="B52" s="69" t="s">
        <v>24</v>
      </c>
      <c r="C52" s="113"/>
      <c r="D52" s="58">
        <v>800</v>
      </c>
      <c r="E52" s="112">
        <f t="shared" si="5"/>
        <v>747.66355140186909</v>
      </c>
    </row>
    <row r="53" spans="1:6" ht="18">
      <c r="A53" s="76" t="s">
        <v>1191</v>
      </c>
      <c r="B53" s="76"/>
      <c r="C53" s="76"/>
      <c r="D53" s="55"/>
      <c r="E53" s="55"/>
    </row>
    <row r="54" spans="1:6" ht="18">
      <c r="A54" s="59" t="s">
        <v>1200</v>
      </c>
      <c r="B54" s="60" t="s">
        <v>1192</v>
      </c>
      <c r="C54" s="75" t="s">
        <v>1208</v>
      </c>
      <c r="D54" s="58">
        <v>290</v>
      </c>
      <c r="E54" s="112">
        <f t="shared" ref="E54:E57" si="8">D54/1.07</f>
        <v>271.02803738317755</v>
      </c>
    </row>
    <row r="55" spans="1:6" ht="18">
      <c r="A55" s="59" t="s">
        <v>1201</v>
      </c>
      <c r="B55" s="60" t="s">
        <v>1193</v>
      </c>
      <c r="C55" s="75" t="s">
        <v>1208</v>
      </c>
      <c r="D55" s="58">
        <v>8290</v>
      </c>
      <c r="E55" s="112">
        <f t="shared" si="8"/>
        <v>7747.663551401869</v>
      </c>
    </row>
    <row r="56" spans="1:6" ht="18">
      <c r="A56" s="59" t="s">
        <v>1202</v>
      </c>
      <c r="B56" s="60" t="s">
        <v>1194</v>
      </c>
      <c r="C56" s="75" t="s">
        <v>1208</v>
      </c>
      <c r="D56" s="58">
        <v>2690</v>
      </c>
      <c r="E56" s="112">
        <f t="shared" si="8"/>
        <v>2514.0186915887848</v>
      </c>
    </row>
    <row r="57" spans="1:6" ht="18">
      <c r="A57" s="59" t="s">
        <v>1203</v>
      </c>
      <c r="B57" s="60" t="s">
        <v>1195</v>
      </c>
      <c r="C57" s="75" t="s">
        <v>1208</v>
      </c>
      <c r="D57" s="58">
        <v>3890</v>
      </c>
      <c r="E57" s="112">
        <f t="shared" si="8"/>
        <v>3635.5140186915887</v>
      </c>
    </row>
    <row r="58" spans="1:6" ht="18">
      <c r="A58" s="59" t="s">
        <v>1204</v>
      </c>
      <c r="B58" s="60" t="s">
        <v>1196</v>
      </c>
      <c r="C58" s="75" t="s">
        <v>1208</v>
      </c>
      <c r="D58" s="58">
        <v>1590</v>
      </c>
      <c r="E58" s="112">
        <f t="shared" ref="E58:E61" si="9">D58/1.07</f>
        <v>1485.981308411215</v>
      </c>
    </row>
    <row r="59" spans="1:6" ht="18">
      <c r="A59" s="59" t="s">
        <v>1205</v>
      </c>
      <c r="B59" s="60" t="s">
        <v>1197</v>
      </c>
      <c r="C59" s="75" t="s">
        <v>1208</v>
      </c>
      <c r="D59" s="58">
        <v>7590</v>
      </c>
      <c r="E59" s="112">
        <f t="shared" si="9"/>
        <v>7093.4579439252329</v>
      </c>
    </row>
    <row r="60" spans="1:6" ht="18">
      <c r="A60" s="59" t="s">
        <v>1206</v>
      </c>
      <c r="B60" s="60" t="s">
        <v>1198</v>
      </c>
      <c r="C60" s="75" t="s">
        <v>1208</v>
      </c>
      <c r="D60" s="58">
        <v>380</v>
      </c>
      <c r="E60" s="112">
        <f t="shared" si="9"/>
        <v>355.14018691588785</v>
      </c>
    </row>
    <row r="61" spans="1:6" ht="18">
      <c r="A61" s="59" t="s">
        <v>1207</v>
      </c>
      <c r="B61" s="60" t="s">
        <v>1199</v>
      </c>
      <c r="C61" s="75" t="s">
        <v>1208</v>
      </c>
      <c r="D61" s="58">
        <v>2750</v>
      </c>
      <c r="E61" s="112">
        <f t="shared" si="9"/>
        <v>2570.0934579439249</v>
      </c>
    </row>
    <row r="62" spans="1:6" ht="18">
      <c r="A62" s="76" t="s">
        <v>13</v>
      </c>
      <c r="B62" s="76"/>
      <c r="C62" s="76"/>
      <c r="D62" s="55"/>
      <c r="E62" s="55"/>
    </row>
    <row r="63" spans="1:6" ht="18">
      <c r="A63" s="70" t="s">
        <v>604</v>
      </c>
      <c r="B63" s="113" t="s">
        <v>605</v>
      </c>
      <c r="C63" s="113" t="s">
        <v>1034</v>
      </c>
      <c r="D63" s="58">
        <v>390</v>
      </c>
      <c r="E63" s="112">
        <f t="shared" si="5"/>
        <v>364.48598130841117</v>
      </c>
      <c r="F63" s="109"/>
    </row>
    <row r="64" spans="1:6" ht="18">
      <c r="A64" s="70" t="s">
        <v>606</v>
      </c>
      <c r="B64" s="113" t="s">
        <v>607</v>
      </c>
      <c r="C64" s="113" t="s">
        <v>1035</v>
      </c>
      <c r="D64" s="58">
        <v>990</v>
      </c>
      <c r="E64" s="112">
        <f t="shared" si="5"/>
        <v>925.23364485981301</v>
      </c>
      <c r="F64" s="109"/>
    </row>
    <row r="65" spans="1:6" ht="18">
      <c r="A65" s="70" t="s">
        <v>489</v>
      </c>
      <c r="B65" s="113" t="s">
        <v>486</v>
      </c>
      <c r="C65" s="113"/>
      <c r="D65" s="58">
        <v>1200</v>
      </c>
      <c r="E65" s="112">
        <f t="shared" si="5"/>
        <v>1121.4953271028037</v>
      </c>
    </row>
    <row r="66" spans="1:6" ht="18">
      <c r="A66" s="70" t="s">
        <v>500</v>
      </c>
      <c r="B66" s="113" t="s">
        <v>501</v>
      </c>
      <c r="C66" s="113"/>
      <c r="D66" s="58">
        <v>1490</v>
      </c>
      <c r="E66" s="112">
        <f t="shared" si="5"/>
        <v>1392.5233644859811</v>
      </c>
    </row>
    <row r="67" spans="1:6" ht="18">
      <c r="A67" s="56" t="s">
        <v>490</v>
      </c>
      <c r="B67" s="61" t="s">
        <v>487</v>
      </c>
      <c r="C67" s="113"/>
      <c r="D67" s="58">
        <v>1200</v>
      </c>
      <c r="E67" s="112">
        <f t="shared" si="5"/>
        <v>1121.4953271028037</v>
      </c>
    </row>
    <row r="68" spans="1:6" ht="18">
      <c r="A68" s="56" t="s">
        <v>491</v>
      </c>
      <c r="B68" s="61" t="s">
        <v>488</v>
      </c>
      <c r="C68" s="113"/>
      <c r="D68" s="58">
        <v>1200</v>
      </c>
      <c r="E68" s="112">
        <f t="shared" si="5"/>
        <v>1121.4953271028037</v>
      </c>
    </row>
    <row r="69" spans="1:6" ht="18">
      <c r="A69" s="56" t="s">
        <v>676</v>
      </c>
      <c r="B69" s="61" t="s">
        <v>677</v>
      </c>
      <c r="C69" s="113" t="s">
        <v>1031</v>
      </c>
      <c r="D69" s="58">
        <v>790</v>
      </c>
      <c r="E69" s="112">
        <f t="shared" si="5"/>
        <v>738.31775700934577</v>
      </c>
    </row>
    <row r="70" spans="1:6" ht="18">
      <c r="A70" s="59" t="s">
        <v>1215</v>
      </c>
      <c r="B70" s="66" t="s">
        <v>1216</v>
      </c>
      <c r="C70" s="113" t="s">
        <v>1214</v>
      </c>
      <c r="D70" s="58">
        <v>690</v>
      </c>
      <c r="E70" s="112">
        <f t="shared" ref="E70" si="10">D70/1.07</f>
        <v>644.85981308411215</v>
      </c>
      <c r="F70" s="123" t="s">
        <v>533</v>
      </c>
    </row>
    <row r="71" spans="1:6" ht="18">
      <c r="A71" s="56" t="s">
        <v>637</v>
      </c>
      <c r="B71" s="61" t="s">
        <v>638</v>
      </c>
      <c r="C71" s="113" t="s">
        <v>1032</v>
      </c>
      <c r="D71" s="58">
        <v>990</v>
      </c>
      <c r="E71" s="112">
        <f t="shared" si="5"/>
        <v>925.23364485981301</v>
      </c>
    </row>
    <row r="72" spans="1:6" ht="18">
      <c r="A72" s="56" t="s">
        <v>126</v>
      </c>
      <c r="B72" s="61" t="s">
        <v>36</v>
      </c>
      <c r="C72" s="113"/>
      <c r="D72" s="58">
        <v>600</v>
      </c>
      <c r="E72" s="112">
        <f t="shared" si="5"/>
        <v>560.74766355140184</v>
      </c>
    </row>
    <row r="73" spans="1:6" ht="18">
      <c r="A73" s="56" t="s">
        <v>639</v>
      </c>
      <c r="B73" s="61" t="s">
        <v>641</v>
      </c>
      <c r="C73" s="113" t="s">
        <v>1036</v>
      </c>
      <c r="D73" s="58">
        <v>990</v>
      </c>
      <c r="E73" s="112">
        <f t="shared" si="5"/>
        <v>925.23364485981301</v>
      </c>
    </row>
    <row r="74" spans="1:6" ht="18">
      <c r="A74" s="56" t="s">
        <v>640</v>
      </c>
      <c r="B74" s="61" t="s">
        <v>642</v>
      </c>
      <c r="C74" s="113" t="s">
        <v>1037</v>
      </c>
      <c r="D74" s="58">
        <v>1290</v>
      </c>
      <c r="E74" s="112">
        <f t="shared" si="5"/>
        <v>1205.6074766355139</v>
      </c>
    </row>
    <row r="75" spans="1:6" ht="18">
      <c r="A75" s="56" t="s">
        <v>688</v>
      </c>
      <c r="B75" s="61" t="s">
        <v>687</v>
      </c>
      <c r="C75" s="113"/>
      <c r="D75" s="58">
        <v>3900</v>
      </c>
      <c r="E75" s="112">
        <f t="shared" si="5"/>
        <v>3644.8598130841119</v>
      </c>
    </row>
    <row r="76" spans="1:6" ht="18">
      <c r="A76" s="56" t="s">
        <v>753</v>
      </c>
      <c r="B76" s="61" t="s">
        <v>752</v>
      </c>
      <c r="C76" s="113" t="s">
        <v>1038</v>
      </c>
      <c r="D76" s="58">
        <v>1990</v>
      </c>
      <c r="E76" s="112">
        <f t="shared" si="5"/>
        <v>1859.8130841121495</v>
      </c>
    </row>
    <row r="77" spans="1:6" ht="18">
      <c r="A77" s="56" t="s">
        <v>797</v>
      </c>
      <c r="B77" s="61" t="s">
        <v>798</v>
      </c>
      <c r="C77" s="113" t="s">
        <v>1027</v>
      </c>
      <c r="D77" s="58">
        <v>1900</v>
      </c>
      <c r="E77" s="112">
        <f t="shared" si="5"/>
        <v>1775.700934579439</v>
      </c>
    </row>
    <row r="78" spans="1:6" ht="18">
      <c r="A78" s="56" t="s">
        <v>816</v>
      </c>
      <c r="B78" s="61" t="s">
        <v>817</v>
      </c>
      <c r="C78" s="113" t="s">
        <v>1039</v>
      </c>
      <c r="D78" s="58">
        <v>990</v>
      </c>
      <c r="E78" s="112">
        <f t="shared" si="5"/>
        <v>925.23364485981301</v>
      </c>
    </row>
    <row r="79" spans="1:6" ht="18">
      <c r="A79" s="56" t="s">
        <v>868</v>
      </c>
      <c r="B79" s="61" t="s">
        <v>869</v>
      </c>
      <c r="C79" s="113" t="s">
        <v>1040</v>
      </c>
      <c r="D79" s="58">
        <v>990</v>
      </c>
      <c r="E79" s="112">
        <f t="shared" ref="E79:E81" si="11">D79/1.07</f>
        <v>925.23364485981301</v>
      </c>
      <c r="F79" s="109"/>
    </row>
    <row r="80" spans="1:6" ht="18">
      <c r="A80" s="56" t="s">
        <v>1019</v>
      </c>
      <c r="B80" s="61" t="s">
        <v>1018</v>
      </c>
      <c r="C80" s="113" t="s">
        <v>1029</v>
      </c>
      <c r="D80" s="58">
        <v>790</v>
      </c>
      <c r="E80" s="112">
        <f t="shared" si="11"/>
        <v>738.31775700934577</v>
      </c>
      <c r="F80" s="109"/>
    </row>
    <row r="81" spans="1:6" ht="18">
      <c r="A81" s="56" t="s">
        <v>1114</v>
      </c>
      <c r="B81" s="61" t="s">
        <v>1115</v>
      </c>
      <c r="C81" s="113" t="s">
        <v>1116</v>
      </c>
      <c r="D81" s="58">
        <v>1700</v>
      </c>
      <c r="E81" s="112">
        <f t="shared" si="11"/>
        <v>1588.7850467289718</v>
      </c>
      <c r="F81" s="109"/>
    </row>
    <row r="82" spans="1:6" ht="18">
      <c r="A82" s="59" t="s">
        <v>1143</v>
      </c>
      <c r="B82" s="66" t="s">
        <v>1142</v>
      </c>
      <c r="C82" s="113" t="s">
        <v>1144</v>
      </c>
      <c r="D82" s="58">
        <v>1490</v>
      </c>
      <c r="E82" s="112">
        <f t="shared" ref="E82" si="12">D82/1.07</f>
        <v>1392.5233644859811</v>
      </c>
      <c r="F82" s="109" t="s">
        <v>533</v>
      </c>
    </row>
    <row r="83" spans="1:6" ht="18">
      <c r="A83" s="59" t="s">
        <v>1281</v>
      </c>
      <c r="B83" s="66" t="s">
        <v>1280</v>
      </c>
      <c r="C83" s="113" t="s">
        <v>1278</v>
      </c>
      <c r="D83" s="58">
        <v>1290</v>
      </c>
      <c r="E83" s="112">
        <f t="shared" ref="E83" si="13">D83/1.07</f>
        <v>1205.6074766355139</v>
      </c>
      <c r="F83" s="109" t="s">
        <v>533</v>
      </c>
    </row>
    <row r="84" spans="1:6" ht="18">
      <c r="A84" s="56" t="s">
        <v>847</v>
      </c>
      <c r="B84" s="61" t="s">
        <v>845</v>
      </c>
      <c r="C84" s="113" t="s">
        <v>1026</v>
      </c>
      <c r="D84" s="58">
        <v>1400</v>
      </c>
      <c r="E84" s="112">
        <f t="shared" ref="E84:E85" si="14">D84/1.07</f>
        <v>1308.4112149532709</v>
      </c>
      <c r="F84" s="109"/>
    </row>
    <row r="85" spans="1:6" ht="18">
      <c r="A85" s="56" t="s">
        <v>848</v>
      </c>
      <c r="B85" s="61" t="s">
        <v>846</v>
      </c>
      <c r="C85" s="113" t="s">
        <v>1028</v>
      </c>
      <c r="D85" s="58">
        <v>2500</v>
      </c>
      <c r="E85" s="112">
        <f t="shared" si="14"/>
        <v>2336.4485981308408</v>
      </c>
      <c r="F85" s="109"/>
    </row>
    <row r="86" spans="1:6" ht="18">
      <c r="A86" s="56" t="s">
        <v>788</v>
      </c>
      <c r="B86" s="61" t="s">
        <v>787</v>
      </c>
      <c r="C86" s="113" t="s">
        <v>1030</v>
      </c>
      <c r="D86" s="58">
        <v>25900</v>
      </c>
      <c r="E86" s="112">
        <f t="shared" si="5"/>
        <v>24205.607476635512</v>
      </c>
      <c r="F86" s="109"/>
    </row>
    <row r="87" spans="1:6" ht="18">
      <c r="A87" s="56" t="s">
        <v>127</v>
      </c>
      <c r="B87" s="61" t="s">
        <v>37</v>
      </c>
      <c r="C87" s="113"/>
      <c r="D87" s="58">
        <v>700</v>
      </c>
      <c r="E87" s="112">
        <f t="shared" si="5"/>
        <v>654.20560747663546</v>
      </c>
    </row>
    <row r="88" spans="1:6" ht="18">
      <c r="A88" s="56" t="s">
        <v>128</v>
      </c>
      <c r="B88" s="61" t="s">
        <v>53</v>
      </c>
      <c r="C88" s="113"/>
      <c r="D88" s="58">
        <v>900</v>
      </c>
      <c r="E88" s="112">
        <f t="shared" si="5"/>
        <v>841.12149532710271</v>
      </c>
    </row>
    <row r="89" spans="1:6" ht="18">
      <c r="A89" s="56" t="s">
        <v>129</v>
      </c>
      <c r="B89" s="61" t="s">
        <v>38</v>
      </c>
      <c r="C89" s="113"/>
      <c r="D89" s="58">
        <v>800</v>
      </c>
      <c r="E89" s="112">
        <f t="shared" si="5"/>
        <v>747.66355140186909</v>
      </c>
    </row>
    <row r="90" spans="1:6" ht="18">
      <c r="A90" s="56" t="s">
        <v>130</v>
      </c>
      <c r="B90" s="61" t="s">
        <v>39</v>
      </c>
      <c r="C90" s="113"/>
      <c r="D90" s="58">
        <v>700</v>
      </c>
      <c r="E90" s="112">
        <f t="shared" si="5"/>
        <v>654.20560747663546</v>
      </c>
    </row>
    <row r="91" spans="1:6" ht="18">
      <c r="A91" s="56" t="s">
        <v>261</v>
      </c>
      <c r="B91" s="61" t="s">
        <v>262</v>
      </c>
      <c r="C91" s="113"/>
      <c r="D91" s="58">
        <v>800</v>
      </c>
      <c r="E91" s="112">
        <f t="shared" si="5"/>
        <v>747.66355140186909</v>
      </c>
    </row>
    <row r="92" spans="1:6" ht="18">
      <c r="A92" s="56" t="s">
        <v>309</v>
      </c>
      <c r="B92" s="61" t="s">
        <v>310</v>
      </c>
      <c r="C92" s="113"/>
      <c r="D92" s="58">
        <v>700</v>
      </c>
      <c r="E92" s="112">
        <f t="shared" si="5"/>
        <v>654.20560747663546</v>
      </c>
    </row>
    <row r="93" spans="1:6" ht="18">
      <c r="A93" s="56" t="s">
        <v>424</v>
      </c>
      <c r="B93" s="61" t="s">
        <v>425</v>
      </c>
      <c r="C93" s="113"/>
      <c r="D93" s="58">
        <v>800</v>
      </c>
      <c r="E93" s="112">
        <f t="shared" si="5"/>
        <v>747.66355140186909</v>
      </c>
    </row>
    <row r="94" spans="1:6" ht="18">
      <c r="A94" s="76" t="s">
        <v>10</v>
      </c>
      <c r="B94" s="76"/>
      <c r="C94" s="76"/>
      <c r="D94" s="55"/>
      <c r="E94" s="55"/>
    </row>
    <row r="95" spans="1:6" ht="18">
      <c r="A95" s="56" t="s">
        <v>131</v>
      </c>
      <c r="B95" s="57" t="s">
        <v>40</v>
      </c>
      <c r="C95" s="57"/>
      <c r="D95" s="72">
        <v>950</v>
      </c>
      <c r="E95" s="112">
        <f t="shared" ref="E95:E111" si="15">D95/1.07</f>
        <v>887.85046728971952</v>
      </c>
    </row>
    <row r="96" spans="1:6" ht="18">
      <c r="A96" s="59" t="s">
        <v>529</v>
      </c>
      <c r="B96" s="60" t="s">
        <v>517</v>
      </c>
      <c r="C96" s="113"/>
      <c r="D96" s="58">
        <v>2390</v>
      </c>
      <c r="E96" s="58">
        <f t="shared" si="15"/>
        <v>2233.6448598130842</v>
      </c>
      <c r="F96" s="109"/>
    </row>
    <row r="97" spans="1:6" ht="18">
      <c r="A97" s="59" t="s">
        <v>524</v>
      </c>
      <c r="B97" s="60" t="s">
        <v>518</v>
      </c>
      <c r="C97" s="113"/>
      <c r="D97" s="58">
        <v>2690</v>
      </c>
      <c r="E97" s="58">
        <f t="shared" si="15"/>
        <v>2514.0186915887848</v>
      </c>
      <c r="F97" s="109"/>
    </row>
    <row r="98" spans="1:6" ht="18">
      <c r="A98" s="59" t="s">
        <v>525</v>
      </c>
      <c r="B98" s="60" t="s">
        <v>519</v>
      </c>
      <c r="C98" s="113"/>
      <c r="D98" s="58">
        <v>3100</v>
      </c>
      <c r="E98" s="58">
        <f t="shared" si="15"/>
        <v>2897.1962616822429</v>
      </c>
    </row>
    <row r="99" spans="1:6" ht="18">
      <c r="A99" s="59" t="s">
        <v>526</v>
      </c>
      <c r="B99" s="60" t="s">
        <v>520</v>
      </c>
      <c r="C99" s="113"/>
      <c r="D99" s="58">
        <v>3500</v>
      </c>
      <c r="E99" s="58">
        <f t="shared" si="15"/>
        <v>3271.0280373831774</v>
      </c>
    </row>
    <row r="100" spans="1:6" ht="18">
      <c r="A100" s="59" t="s">
        <v>527</v>
      </c>
      <c r="B100" s="60" t="s">
        <v>521</v>
      </c>
      <c r="C100" s="113"/>
      <c r="D100" s="58">
        <v>4290</v>
      </c>
      <c r="E100" s="58">
        <f t="shared" si="15"/>
        <v>4009.3457943925232</v>
      </c>
    </row>
    <row r="101" spans="1:6" ht="18">
      <c r="A101" s="59" t="s">
        <v>528</v>
      </c>
      <c r="B101" s="60" t="s">
        <v>522</v>
      </c>
      <c r="C101" s="113"/>
      <c r="D101" s="58">
        <v>6990</v>
      </c>
      <c r="E101" s="58">
        <f t="shared" si="15"/>
        <v>6532.7102803738317</v>
      </c>
    </row>
    <row r="102" spans="1:6" ht="18">
      <c r="A102" s="59" t="s">
        <v>530</v>
      </c>
      <c r="B102" s="60" t="s">
        <v>523</v>
      </c>
      <c r="C102" s="113"/>
      <c r="D102" s="58">
        <v>6500</v>
      </c>
      <c r="E102" s="58">
        <f t="shared" si="15"/>
        <v>6074.7663551401865</v>
      </c>
    </row>
    <row r="103" spans="1:6" ht="18">
      <c r="A103" s="67" t="s">
        <v>160</v>
      </c>
      <c r="B103" s="68" t="s">
        <v>14</v>
      </c>
      <c r="C103" s="113"/>
      <c r="D103" s="58">
        <v>850</v>
      </c>
      <c r="E103" s="58">
        <f t="shared" si="15"/>
        <v>794.3925233644859</v>
      </c>
    </row>
    <row r="104" spans="1:6" ht="18">
      <c r="A104" s="67" t="s">
        <v>422</v>
      </c>
      <c r="B104" s="68" t="s">
        <v>421</v>
      </c>
      <c r="C104" s="113"/>
      <c r="D104" s="58">
        <v>950</v>
      </c>
      <c r="E104" s="58">
        <f t="shared" si="15"/>
        <v>887.85046728971952</v>
      </c>
    </row>
    <row r="105" spans="1:6" ht="18">
      <c r="A105" s="67" t="s">
        <v>161</v>
      </c>
      <c r="B105" s="68" t="s">
        <v>15</v>
      </c>
      <c r="C105" s="113"/>
      <c r="D105" s="58">
        <v>950</v>
      </c>
      <c r="E105" s="58">
        <f t="shared" si="15"/>
        <v>887.85046728971952</v>
      </c>
    </row>
    <row r="106" spans="1:6" ht="18">
      <c r="A106" s="67" t="s">
        <v>162</v>
      </c>
      <c r="B106" s="68" t="s">
        <v>16</v>
      </c>
      <c r="C106" s="113"/>
      <c r="D106" s="58">
        <v>1190</v>
      </c>
      <c r="E106" s="58">
        <f t="shared" si="15"/>
        <v>1112.1495327102803</v>
      </c>
    </row>
    <row r="107" spans="1:6" ht="18">
      <c r="A107" s="67" t="s">
        <v>1099</v>
      </c>
      <c r="B107" s="68" t="s">
        <v>17</v>
      </c>
      <c r="C107" s="113"/>
      <c r="D107" s="58">
        <v>1290</v>
      </c>
      <c r="E107" s="58">
        <f t="shared" si="15"/>
        <v>1205.6074766355139</v>
      </c>
    </row>
    <row r="108" spans="1:6" ht="18">
      <c r="A108" s="67" t="s">
        <v>163</v>
      </c>
      <c r="B108" s="68" t="s">
        <v>18</v>
      </c>
      <c r="C108" s="113"/>
      <c r="D108" s="58">
        <v>1990</v>
      </c>
      <c r="E108" s="58">
        <f t="shared" si="15"/>
        <v>1859.8130841121495</v>
      </c>
    </row>
    <row r="109" spans="1:6" ht="18">
      <c r="A109" s="67" t="s">
        <v>164</v>
      </c>
      <c r="B109" s="68" t="s">
        <v>19</v>
      </c>
      <c r="C109" s="113"/>
      <c r="D109" s="58">
        <v>2190</v>
      </c>
      <c r="E109" s="58">
        <f t="shared" si="15"/>
        <v>2046.7289719626167</v>
      </c>
    </row>
    <row r="110" spans="1:6" ht="18">
      <c r="A110" s="67" t="s">
        <v>399</v>
      </c>
      <c r="B110" s="68" t="s">
        <v>397</v>
      </c>
      <c r="C110" s="113"/>
      <c r="D110" s="58">
        <v>1990</v>
      </c>
      <c r="E110" s="58">
        <f t="shared" si="15"/>
        <v>1859.8130841121495</v>
      </c>
    </row>
    <row r="111" spans="1:6" ht="18">
      <c r="A111" s="67" t="s">
        <v>400</v>
      </c>
      <c r="B111" s="68" t="s">
        <v>398</v>
      </c>
      <c r="C111" s="113"/>
      <c r="D111" s="58">
        <v>4190</v>
      </c>
      <c r="E111" s="58">
        <f t="shared" si="15"/>
        <v>3915.8878504672894</v>
      </c>
      <c r="F111" s="109"/>
    </row>
    <row r="112" spans="1:6" ht="18">
      <c r="A112" s="76" t="s">
        <v>401</v>
      </c>
      <c r="B112" s="76"/>
      <c r="C112" s="76"/>
      <c r="D112" s="55"/>
      <c r="E112" s="55"/>
    </row>
    <row r="113" spans="1:6" ht="18">
      <c r="A113" s="59" t="s">
        <v>478</v>
      </c>
      <c r="B113" s="60" t="s">
        <v>479</v>
      </c>
      <c r="C113" s="57" t="s">
        <v>1045</v>
      </c>
      <c r="D113" s="58">
        <v>490</v>
      </c>
      <c r="E113" s="112">
        <f t="shared" si="5"/>
        <v>457.94392523364485</v>
      </c>
    </row>
    <row r="114" spans="1:6" ht="18">
      <c r="A114" s="59" t="s">
        <v>489</v>
      </c>
      <c r="B114" s="60" t="s">
        <v>555</v>
      </c>
      <c r="C114" s="57"/>
      <c r="D114" s="58">
        <v>590</v>
      </c>
      <c r="E114" s="58">
        <f t="shared" si="5"/>
        <v>551.40186915887853</v>
      </c>
    </row>
    <row r="115" spans="1:6" ht="18">
      <c r="A115" s="59" t="s">
        <v>558</v>
      </c>
      <c r="B115" s="60" t="s">
        <v>556</v>
      </c>
      <c r="C115" s="57"/>
      <c r="D115" s="58">
        <v>590</v>
      </c>
      <c r="E115" s="58">
        <f t="shared" si="5"/>
        <v>551.40186915887853</v>
      </c>
    </row>
    <row r="116" spans="1:6" ht="18">
      <c r="A116" s="59" t="s">
        <v>559</v>
      </c>
      <c r="B116" s="60" t="s">
        <v>557</v>
      </c>
      <c r="C116" s="57" t="s">
        <v>1045</v>
      </c>
      <c r="D116" s="58">
        <v>490</v>
      </c>
      <c r="E116" s="58">
        <f t="shared" si="5"/>
        <v>457.94392523364485</v>
      </c>
    </row>
    <row r="117" spans="1:6" ht="18">
      <c r="A117" s="59" t="s">
        <v>758</v>
      </c>
      <c r="B117" s="74" t="s">
        <v>759</v>
      </c>
      <c r="C117" s="74"/>
      <c r="D117" s="58">
        <v>590</v>
      </c>
      <c r="E117" s="112">
        <f t="shared" ref="E117" si="16">D117/1.07</f>
        <v>551.40186915887853</v>
      </c>
    </row>
    <row r="118" spans="1:6" ht="18">
      <c r="A118" s="76" t="s">
        <v>30</v>
      </c>
      <c r="B118" s="76"/>
      <c r="C118" s="76"/>
      <c r="D118" s="55"/>
      <c r="E118" s="55"/>
    </row>
    <row r="119" spans="1:6" ht="18">
      <c r="A119" s="56" t="s">
        <v>480</v>
      </c>
      <c r="B119" s="57" t="s">
        <v>481</v>
      </c>
      <c r="C119" s="57" t="s">
        <v>1042</v>
      </c>
      <c r="D119" s="58">
        <v>340</v>
      </c>
      <c r="E119" s="112">
        <f t="shared" si="5"/>
        <v>317.75700934579436</v>
      </c>
    </row>
    <row r="120" spans="1:6" ht="18">
      <c r="A120" s="56" t="s">
        <v>482</v>
      </c>
      <c r="B120" s="57" t="s">
        <v>483</v>
      </c>
      <c r="C120" s="57" t="s">
        <v>1043</v>
      </c>
      <c r="D120" s="58">
        <v>470</v>
      </c>
      <c r="E120" s="112">
        <f t="shared" si="5"/>
        <v>439.2523364485981</v>
      </c>
    </row>
    <row r="121" spans="1:6" ht="18">
      <c r="A121" s="56" t="s">
        <v>484</v>
      </c>
      <c r="B121" s="57" t="s">
        <v>485</v>
      </c>
      <c r="C121" s="57" t="s">
        <v>1044</v>
      </c>
      <c r="D121" s="58">
        <v>140</v>
      </c>
      <c r="E121" s="112">
        <f t="shared" si="5"/>
        <v>130.84112149532709</v>
      </c>
    </row>
    <row r="122" spans="1:6" ht="18">
      <c r="A122" s="56" t="s">
        <v>754</v>
      </c>
      <c r="B122" s="57" t="s">
        <v>755</v>
      </c>
      <c r="C122" s="57" t="s">
        <v>1033</v>
      </c>
      <c r="D122" s="58">
        <v>590</v>
      </c>
      <c r="E122" s="112">
        <f t="shared" si="5"/>
        <v>551.40186915887853</v>
      </c>
    </row>
    <row r="123" spans="1:6" ht="18">
      <c r="A123" s="56" t="s">
        <v>690</v>
      </c>
      <c r="B123" s="57" t="s">
        <v>689</v>
      </c>
      <c r="C123" s="57" t="s">
        <v>686</v>
      </c>
      <c r="D123" s="58">
        <v>1590</v>
      </c>
      <c r="E123" s="112">
        <f t="shared" si="5"/>
        <v>1485.981308411215</v>
      </c>
    </row>
    <row r="124" spans="1:6" ht="18">
      <c r="A124" s="59" t="s">
        <v>790</v>
      </c>
      <c r="B124" s="60" t="s">
        <v>789</v>
      </c>
      <c r="C124" s="57" t="s">
        <v>1041</v>
      </c>
      <c r="D124" s="58">
        <v>1890</v>
      </c>
      <c r="E124" s="112">
        <f t="shared" si="5"/>
        <v>1766.3551401869158</v>
      </c>
      <c r="F124" s="123" t="s">
        <v>533</v>
      </c>
    </row>
    <row r="125" spans="1:6" ht="18">
      <c r="A125" s="56" t="s">
        <v>132</v>
      </c>
      <c r="B125" s="57" t="s">
        <v>41</v>
      </c>
      <c r="C125" s="57"/>
      <c r="D125" s="58">
        <v>300</v>
      </c>
      <c r="E125" s="112">
        <f t="shared" si="5"/>
        <v>280.37383177570092</v>
      </c>
    </row>
    <row r="126" spans="1:6" ht="18">
      <c r="A126" s="56" t="s">
        <v>133</v>
      </c>
      <c r="B126" s="57" t="s">
        <v>42</v>
      </c>
      <c r="C126" s="57"/>
      <c r="D126" s="58">
        <v>300</v>
      </c>
      <c r="E126" s="112">
        <f t="shared" si="5"/>
        <v>280.37383177570092</v>
      </c>
    </row>
    <row r="127" spans="1:6" ht="18">
      <c r="A127" s="56" t="s">
        <v>134</v>
      </c>
      <c r="B127" s="57" t="s">
        <v>54</v>
      </c>
      <c r="C127" s="57"/>
      <c r="D127" s="58">
        <v>300</v>
      </c>
      <c r="E127" s="112">
        <f t="shared" si="5"/>
        <v>280.37383177570092</v>
      </c>
    </row>
    <row r="128" spans="1:6" ht="18">
      <c r="A128" s="56" t="s">
        <v>133</v>
      </c>
      <c r="B128" s="57" t="s">
        <v>42</v>
      </c>
      <c r="C128" s="57"/>
      <c r="D128" s="58">
        <v>400</v>
      </c>
      <c r="E128" s="112">
        <f t="shared" si="5"/>
        <v>373.83177570093454</v>
      </c>
    </row>
    <row r="129" spans="1:5" ht="18">
      <c r="A129" s="56" t="s">
        <v>135</v>
      </c>
      <c r="B129" s="57" t="s">
        <v>43</v>
      </c>
      <c r="C129" s="57"/>
      <c r="D129" s="58">
        <v>700</v>
      </c>
      <c r="E129" s="112">
        <f t="shared" si="5"/>
        <v>654.20560747663546</v>
      </c>
    </row>
    <row r="130" spans="1:5" ht="18">
      <c r="A130" s="76" t="s">
        <v>44</v>
      </c>
      <c r="B130" s="76"/>
      <c r="C130" s="76"/>
      <c r="D130" s="55"/>
      <c r="E130" s="55"/>
    </row>
    <row r="131" spans="1:5" ht="18">
      <c r="A131" s="59" t="s">
        <v>466</v>
      </c>
      <c r="B131" s="60" t="s">
        <v>467</v>
      </c>
      <c r="C131" s="57"/>
      <c r="D131" s="72">
        <v>140</v>
      </c>
      <c r="E131" s="112">
        <f t="shared" si="5"/>
        <v>130.84112149532709</v>
      </c>
    </row>
    <row r="132" spans="1:5" ht="18">
      <c r="A132" s="56" t="s">
        <v>136</v>
      </c>
      <c r="B132" s="57" t="s">
        <v>45</v>
      </c>
      <c r="C132" s="57"/>
      <c r="D132" s="72">
        <v>150</v>
      </c>
      <c r="E132" s="112">
        <f t="shared" si="5"/>
        <v>140.18691588785046</v>
      </c>
    </row>
    <row r="133" spans="1:5" ht="18">
      <c r="A133" s="56" t="s">
        <v>137</v>
      </c>
      <c r="B133" s="57" t="s">
        <v>46</v>
      </c>
      <c r="C133" s="57"/>
      <c r="D133" s="72">
        <v>150</v>
      </c>
      <c r="E133" s="112">
        <f t="shared" si="5"/>
        <v>140.18691588785046</v>
      </c>
    </row>
    <row r="134" spans="1:5" ht="18">
      <c r="A134" s="56" t="s">
        <v>138</v>
      </c>
      <c r="B134" s="57" t="s">
        <v>47</v>
      </c>
      <c r="C134" s="57"/>
      <c r="D134" s="72">
        <v>150</v>
      </c>
      <c r="E134" s="112">
        <f t="shared" si="5"/>
        <v>140.18691588785046</v>
      </c>
    </row>
    <row r="135" spans="1:5" ht="18">
      <c r="A135" s="56" t="s">
        <v>265</v>
      </c>
      <c r="B135" s="57" t="s">
        <v>263</v>
      </c>
      <c r="C135" s="57"/>
      <c r="D135" s="72">
        <v>150</v>
      </c>
      <c r="E135" s="112">
        <f t="shared" si="5"/>
        <v>140.18691588785046</v>
      </c>
    </row>
    <row r="136" spans="1:5" ht="18">
      <c r="A136" s="56" t="s">
        <v>266</v>
      </c>
      <c r="B136" s="57" t="s">
        <v>264</v>
      </c>
      <c r="C136" s="57"/>
      <c r="D136" s="72">
        <v>150</v>
      </c>
      <c r="E136" s="112">
        <f t="shared" si="5"/>
        <v>140.18691588785046</v>
      </c>
    </row>
    <row r="137" spans="1:5" ht="18">
      <c r="A137" s="56" t="s">
        <v>139</v>
      </c>
      <c r="B137" s="57" t="s">
        <v>48</v>
      </c>
      <c r="C137" s="57"/>
      <c r="D137" s="72">
        <v>700</v>
      </c>
      <c r="E137" s="112">
        <f t="shared" si="5"/>
        <v>654.20560747663546</v>
      </c>
    </row>
    <row r="138" spans="1:5" ht="18">
      <c r="A138" s="76" t="s">
        <v>55</v>
      </c>
      <c r="B138" s="76"/>
      <c r="C138" s="76"/>
      <c r="D138" s="55"/>
      <c r="E138" s="55"/>
    </row>
    <row r="139" spans="1:5" ht="18">
      <c r="A139" s="59" t="s">
        <v>470</v>
      </c>
      <c r="B139" s="74" t="s">
        <v>471</v>
      </c>
      <c r="C139" s="74"/>
      <c r="D139" s="58">
        <v>930</v>
      </c>
      <c r="E139" s="112">
        <f t="shared" si="5"/>
        <v>869.15887850467288</v>
      </c>
    </row>
    <row r="140" spans="1:5" ht="18">
      <c r="A140" s="56" t="s">
        <v>140</v>
      </c>
      <c r="B140" s="73" t="s">
        <v>56</v>
      </c>
      <c r="C140" s="73"/>
      <c r="D140" s="58">
        <v>2000</v>
      </c>
      <c r="E140" s="112">
        <f t="shared" si="5"/>
        <v>1869.1588785046729</v>
      </c>
    </row>
    <row r="141" spans="1:5" ht="18">
      <c r="A141" s="56" t="s">
        <v>141</v>
      </c>
      <c r="B141" s="73" t="s">
        <v>57</v>
      </c>
      <c r="C141" s="73"/>
      <c r="D141" s="58">
        <v>2000</v>
      </c>
      <c r="E141" s="112">
        <f t="shared" ref="E141:E165" si="17">D141/1.07</f>
        <v>1869.1588785046729</v>
      </c>
    </row>
    <row r="142" spans="1:5" ht="18">
      <c r="A142" s="56" t="s">
        <v>142</v>
      </c>
      <c r="B142" s="73" t="s">
        <v>58</v>
      </c>
      <c r="C142" s="73"/>
      <c r="D142" s="58">
        <v>1500</v>
      </c>
      <c r="E142" s="112">
        <f t="shared" si="17"/>
        <v>1401.8691588785045</v>
      </c>
    </row>
    <row r="143" spans="1:5" ht="18">
      <c r="A143" s="56" t="s">
        <v>143</v>
      </c>
      <c r="B143" s="73" t="s">
        <v>59</v>
      </c>
      <c r="C143" s="73"/>
      <c r="D143" s="58">
        <v>1500</v>
      </c>
      <c r="E143" s="112">
        <f t="shared" si="17"/>
        <v>1401.8691588785045</v>
      </c>
    </row>
    <row r="144" spans="1:5" ht="18">
      <c r="A144" s="56" t="s">
        <v>148</v>
      </c>
      <c r="B144" s="73" t="s">
        <v>64</v>
      </c>
      <c r="C144" s="73"/>
      <c r="D144" s="58">
        <v>1500</v>
      </c>
      <c r="E144" s="112">
        <f t="shared" si="17"/>
        <v>1401.8691588785045</v>
      </c>
    </row>
    <row r="145" spans="1:5" ht="18">
      <c r="A145" s="56" t="s">
        <v>149</v>
      </c>
      <c r="B145" s="73" t="s">
        <v>65</v>
      </c>
      <c r="C145" s="73"/>
      <c r="D145" s="58">
        <v>1500</v>
      </c>
      <c r="E145" s="112">
        <f t="shared" si="17"/>
        <v>1401.8691588785045</v>
      </c>
    </row>
    <row r="146" spans="1:5" ht="18">
      <c r="A146" s="56" t="s">
        <v>150</v>
      </c>
      <c r="B146" s="73" t="s">
        <v>66</v>
      </c>
      <c r="C146" s="73"/>
      <c r="D146" s="58">
        <v>1500</v>
      </c>
      <c r="E146" s="112">
        <f t="shared" si="17"/>
        <v>1401.8691588785045</v>
      </c>
    </row>
    <row r="147" spans="1:5" ht="18">
      <c r="A147" s="56" t="s">
        <v>151</v>
      </c>
      <c r="B147" s="73" t="s">
        <v>67</v>
      </c>
      <c r="C147" s="73"/>
      <c r="D147" s="58">
        <v>1500</v>
      </c>
      <c r="E147" s="112">
        <f t="shared" si="17"/>
        <v>1401.8691588785045</v>
      </c>
    </row>
    <row r="148" spans="1:5" ht="18">
      <c r="A148" s="56" t="s">
        <v>181</v>
      </c>
      <c r="B148" s="73" t="s">
        <v>177</v>
      </c>
      <c r="C148" s="73"/>
      <c r="D148" s="58">
        <v>1500</v>
      </c>
      <c r="E148" s="112">
        <f t="shared" si="17"/>
        <v>1401.8691588785045</v>
      </c>
    </row>
    <row r="149" spans="1:5" ht="18">
      <c r="A149" s="56" t="s">
        <v>182</v>
      </c>
      <c r="B149" s="73" t="s">
        <v>178</v>
      </c>
      <c r="C149" s="73"/>
      <c r="D149" s="58">
        <v>1500</v>
      </c>
      <c r="E149" s="112">
        <f t="shared" si="17"/>
        <v>1401.8691588785045</v>
      </c>
    </row>
    <row r="150" spans="1:5" ht="18">
      <c r="A150" s="56" t="s">
        <v>183</v>
      </c>
      <c r="B150" s="73" t="s">
        <v>179</v>
      </c>
      <c r="C150" s="73"/>
      <c r="D150" s="58">
        <v>2500</v>
      </c>
      <c r="E150" s="112">
        <f t="shared" si="17"/>
        <v>2336.4485981308408</v>
      </c>
    </row>
    <row r="151" spans="1:5" ht="18">
      <c r="A151" s="56" t="s">
        <v>184</v>
      </c>
      <c r="B151" s="73" t="s">
        <v>180</v>
      </c>
      <c r="C151" s="73"/>
      <c r="D151" s="58">
        <v>2500</v>
      </c>
      <c r="E151" s="112">
        <f t="shared" si="17"/>
        <v>2336.4485981308408</v>
      </c>
    </row>
    <row r="152" spans="1:5" ht="18">
      <c r="A152" s="56" t="s">
        <v>189</v>
      </c>
      <c r="B152" s="73" t="s">
        <v>185</v>
      </c>
      <c r="C152" s="73"/>
      <c r="D152" s="58">
        <v>1800</v>
      </c>
      <c r="E152" s="112">
        <f t="shared" si="17"/>
        <v>1682.2429906542054</v>
      </c>
    </row>
    <row r="153" spans="1:5" ht="18">
      <c r="A153" s="56" t="s">
        <v>190</v>
      </c>
      <c r="B153" s="73" t="s">
        <v>186</v>
      </c>
      <c r="C153" s="73"/>
      <c r="D153" s="58">
        <v>1800</v>
      </c>
      <c r="E153" s="112">
        <f t="shared" si="17"/>
        <v>1682.2429906542054</v>
      </c>
    </row>
    <row r="154" spans="1:5" ht="18">
      <c r="A154" s="56" t="s">
        <v>191</v>
      </c>
      <c r="B154" s="73" t="s">
        <v>187</v>
      </c>
      <c r="C154" s="73"/>
      <c r="D154" s="58">
        <v>1800</v>
      </c>
      <c r="E154" s="112">
        <f t="shared" si="17"/>
        <v>1682.2429906542054</v>
      </c>
    </row>
    <row r="155" spans="1:5" ht="18">
      <c r="A155" s="56" t="s">
        <v>192</v>
      </c>
      <c r="B155" s="73" t="s">
        <v>188</v>
      </c>
      <c r="C155" s="73"/>
      <c r="D155" s="58">
        <v>1800</v>
      </c>
      <c r="E155" s="112">
        <f t="shared" si="17"/>
        <v>1682.2429906542054</v>
      </c>
    </row>
    <row r="156" spans="1:5" ht="18">
      <c r="A156" s="56" t="s">
        <v>195</v>
      </c>
      <c r="B156" s="73" t="s">
        <v>193</v>
      </c>
      <c r="C156" s="73"/>
      <c r="D156" s="58">
        <v>1800</v>
      </c>
      <c r="E156" s="112">
        <f t="shared" si="17"/>
        <v>1682.2429906542054</v>
      </c>
    </row>
    <row r="157" spans="1:5" ht="18">
      <c r="A157" s="56" t="s">
        <v>196</v>
      </c>
      <c r="B157" s="73" t="s">
        <v>194</v>
      </c>
      <c r="C157" s="73"/>
      <c r="D157" s="58">
        <v>1800</v>
      </c>
      <c r="E157" s="112">
        <f t="shared" si="17"/>
        <v>1682.2429906542054</v>
      </c>
    </row>
    <row r="158" spans="1:5" ht="18">
      <c r="A158" s="56" t="s">
        <v>144</v>
      </c>
      <c r="B158" s="73" t="s">
        <v>60</v>
      </c>
      <c r="C158" s="73"/>
      <c r="D158" s="58">
        <v>2000</v>
      </c>
      <c r="E158" s="112">
        <f t="shared" si="17"/>
        <v>1869.1588785046729</v>
      </c>
    </row>
    <row r="159" spans="1:5" ht="18">
      <c r="A159" s="56" t="s">
        <v>145</v>
      </c>
      <c r="B159" s="73" t="s">
        <v>61</v>
      </c>
      <c r="C159" s="73"/>
      <c r="D159" s="58">
        <v>2000</v>
      </c>
      <c r="E159" s="112">
        <f t="shared" si="17"/>
        <v>1869.1588785046729</v>
      </c>
    </row>
    <row r="160" spans="1:5" ht="18">
      <c r="A160" s="56" t="s">
        <v>311</v>
      </c>
      <c r="B160" s="73" t="s">
        <v>313</v>
      </c>
      <c r="C160" s="73"/>
      <c r="D160" s="58">
        <v>1450</v>
      </c>
      <c r="E160" s="112">
        <f t="shared" si="17"/>
        <v>1355.1401869158879</v>
      </c>
    </row>
    <row r="161" spans="1:6" ht="18">
      <c r="A161" s="56" t="s">
        <v>146</v>
      </c>
      <c r="B161" s="73" t="s">
        <v>62</v>
      </c>
      <c r="C161" s="73"/>
      <c r="D161" s="58">
        <v>2000</v>
      </c>
      <c r="E161" s="112">
        <f t="shared" si="17"/>
        <v>1869.1588785046729</v>
      </c>
    </row>
    <row r="162" spans="1:6" ht="18">
      <c r="A162" s="56" t="s">
        <v>147</v>
      </c>
      <c r="B162" s="73" t="s">
        <v>63</v>
      </c>
      <c r="C162" s="73"/>
      <c r="D162" s="58">
        <v>2000</v>
      </c>
      <c r="E162" s="112">
        <f t="shared" si="17"/>
        <v>1869.1588785046729</v>
      </c>
    </row>
    <row r="163" spans="1:6" ht="18">
      <c r="A163" s="56" t="s">
        <v>312</v>
      </c>
      <c r="B163" s="73" t="s">
        <v>314</v>
      </c>
      <c r="C163" s="73"/>
      <c r="D163" s="58">
        <v>1450</v>
      </c>
      <c r="E163" s="112">
        <f t="shared" si="17"/>
        <v>1355.1401869158879</v>
      </c>
    </row>
    <row r="164" spans="1:6" ht="18">
      <c r="A164" s="56" t="s">
        <v>275</v>
      </c>
      <c r="B164" s="73" t="s">
        <v>277</v>
      </c>
      <c r="C164" s="73"/>
      <c r="D164" s="58">
        <v>7500</v>
      </c>
      <c r="E164" s="112">
        <f t="shared" si="17"/>
        <v>7009.3457943925232</v>
      </c>
    </row>
    <row r="165" spans="1:6" ht="18">
      <c r="A165" s="56" t="s">
        <v>276</v>
      </c>
      <c r="B165" s="73" t="s">
        <v>278</v>
      </c>
      <c r="C165" s="73"/>
      <c r="D165" s="58">
        <v>7500</v>
      </c>
      <c r="E165" s="112">
        <f t="shared" si="17"/>
        <v>7009.3457943925232</v>
      </c>
    </row>
    <row r="166" spans="1:6" ht="18">
      <c r="A166" s="108" t="s">
        <v>25</v>
      </c>
      <c r="B166" s="53"/>
      <c r="C166" s="55"/>
      <c r="D166" s="55"/>
      <c r="E166" s="55"/>
    </row>
    <row r="167" spans="1:6" ht="18">
      <c r="A167" s="59" t="s">
        <v>531</v>
      </c>
      <c r="B167" s="63" t="s">
        <v>532</v>
      </c>
      <c r="C167" s="58"/>
      <c r="D167" s="58">
        <v>890</v>
      </c>
      <c r="E167" s="58">
        <f t="shared" ref="E167:E181" si="18">D167/1.07</f>
        <v>831.77570093457939</v>
      </c>
      <c r="F167" s="109"/>
    </row>
    <row r="168" spans="1:6" ht="18">
      <c r="A168" s="67" t="s">
        <v>170</v>
      </c>
      <c r="B168" s="69" t="s">
        <v>26</v>
      </c>
      <c r="C168" s="58"/>
      <c r="D168" s="58">
        <v>3400</v>
      </c>
      <c r="E168" s="58">
        <f t="shared" si="18"/>
        <v>3177.5700934579436</v>
      </c>
      <c r="F168" s="109"/>
    </row>
    <row r="169" spans="1:6" ht="18">
      <c r="A169" s="67" t="s">
        <v>468</v>
      </c>
      <c r="B169" s="69" t="s">
        <v>469</v>
      </c>
      <c r="C169" s="58"/>
      <c r="D169" s="58">
        <v>830</v>
      </c>
      <c r="E169" s="58">
        <f t="shared" si="18"/>
        <v>775.70093457943926</v>
      </c>
    </row>
    <row r="170" spans="1:6" ht="18">
      <c r="A170" s="67" t="s">
        <v>514</v>
      </c>
      <c r="B170" s="69" t="s">
        <v>513</v>
      </c>
      <c r="C170" s="58"/>
      <c r="D170" s="58">
        <v>790</v>
      </c>
      <c r="E170" s="58">
        <f t="shared" si="18"/>
        <v>738.31775700934577</v>
      </c>
    </row>
    <row r="171" spans="1:6" ht="18">
      <c r="A171" s="67" t="s">
        <v>155</v>
      </c>
      <c r="B171" s="69" t="s">
        <v>27</v>
      </c>
      <c r="C171" s="58"/>
      <c r="D171" s="58">
        <v>1350</v>
      </c>
      <c r="E171" s="58">
        <f t="shared" si="18"/>
        <v>1261.6822429906542</v>
      </c>
    </row>
    <row r="172" spans="1:6" ht="18">
      <c r="A172" s="67" t="s">
        <v>156</v>
      </c>
      <c r="B172" s="69" t="s">
        <v>28</v>
      </c>
      <c r="C172" s="58"/>
      <c r="D172" s="58">
        <v>1350</v>
      </c>
      <c r="E172" s="58">
        <f t="shared" si="18"/>
        <v>1261.6822429906542</v>
      </c>
    </row>
    <row r="173" spans="1:6" ht="18">
      <c r="A173" s="67" t="s">
        <v>173</v>
      </c>
      <c r="B173" s="69" t="s">
        <v>82</v>
      </c>
      <c r="C173" s="58"/>
      <c r="D173" s="58">
        <v>1500</v>
      </c>
      <c r="E173" s="58">
        <f t="shared" si="18"/>
        <v>1401.8691588785045</v>
      </c>
    </row>
    <row r="174" spans="1:6" ht="18">
      <c r="A174" s="67" t="s">
        <v>157</v>
      </c>
      <c r="B174" s="69" t="s">
        <v>83</v>
      </c>
      <c r="C174" s="58"/>
      <c r="D174" s="58">
        <v>1000</v>
      </c>
      <c r="E174" s="58">
        <f t="shared" si="18"/>
        <v>934.57943925233644</v>
      </c>
    </row>
    <row r="175" spans="1:6" ht="18">
      <c r="A175" s="67" t="s">
        <v>158</v>
      </c>
      <c r="B175" s="69" t="s">
        <v>84</v>
      </c>
      <c r="C175" s="58"/>
      <c r="D175" s="58">
        <v>1000</v>
      </c>
      <c r="E175" s="58">
        <f t="shared" si="18"/>
        <v>934.57943925233644</v>
      </c>
    </row>
    <row r="176" spans="1:6" ht="18">
      <c r="A176" s="67" t="s">
        <v>159</v>
      </c>
      <c r="B176" s="69" t="s">
        <v>85</v>
      </c>
      <c r="C176" s="58"/>
      <c r="D176" s="58">
        <v>1200</v>
      </c>
      <c r="E176" s="58">
        <f t="shared" si="18"/>
        <v>1121.4953271028037</v>
      </c>
    </row>
    <row r="177" spans="1:5" ht="18">
      <c r="A177" s="59" t="s">
        <v>674</v>
      </c>
      <c r="B177" s="63" t="s">
        <v>673</v>
      </c>
      <c r="C177" s="58"/>
      <c r="D177" s="58">
        <v>890</v>
      </c>
      <c r="E177" s="58">
        <f t="shared" si="18"/>
        <v>831.77570093457939</v>
      </c>
    </row>
    <row r="178" spans="1:5" ht="18">
      <c r="A178" s="67" t="s">
        <v>296</v>
      </c>
      <c r="B178" s="69" t="s">
        <v>293</v>
      </c>
      <c r="C178" s="58"/>
      <c r="D178" s="58">
        <v>1590</v>
      </c>
      <c r="E178" s="58">
        <f t="shared" si="18"/>
        <v>1485.981308411215</v>
      </c>
    </row>
    <row r="179" spans="1:5" ht="18">
      <c r="A179" s="67" t="s">
        <v>171</v>
      </c>
      <c r="B179" s="69" t="s">
        <v>29</v>
      </c>
      <c r="C179" s="58"/>
      <c r="D179" s="58">
        <v>400</v>
      </c>
      <c r="E179" s="58">
        <f t="shared" si="18"/>
        <v>373.83177570093454</v>
      </c>
    </row>
    <row r="180" spans="1:5" ht="18">
      <c r="A180" s="67" t="s">
        <v>174</v>
      </c>
      <c r="B180" s="69" t="s">
        <v>86</v>
      </c>
      <c r="C180" s="58"/>
      <c r="D180" s="58">
        <v>300</v>
      </c>
      <c r="E180" s="58">
        <f t="shared" si="18"/>
        <v>280.37383177570092</v>
      </c>
    </row>
    <row r="181" spans="1:5" ht="18">
      <c r="A181" s="67" t="s">
        <v>295</v>
      </c>
      <c r="B181" s="69" t="s">
        <v>294</v>
      </c>
      <c r="C181" s="58"/>
      <c r="D181" s="58">
        <v>800</v>
      </c>
      <c r="E181" s="58">
        <f t="shared" si="18"/>
        <v>747.66355140186909</v>
      </c>
    </row>
    <row r="182" spans="1:5" ht="18">
      <c r="A182" s="59" t="s">
        <v>611</v>
      </c>
      <c r="B182" s="60" t="s">
        <v>610</v>
      </c>
      <c r="C182" s="60"/>
      <c r="D182" s="58">
        <v>290</v>
      </c>
      <c r="E182" s="112">
        <f>D182/1.07</f>
        <v>271.02803738317755</v>
      </c>
    </row>
    <row r="183" spans="1:5" ht="18">
      <c r="A183" s="56" t="s">
        <v>493</v>
      </c>
      <c r="B183" s="57" t="s">
        <v>492</v>
      </c>
      <c r="C183" s="57"/>
      <c r="D183" s="58">
        <v>170</v>
      </c>
      <c r="E183" s="112">
        <f>D183/1.07</f>
        <v>158.87850467289718</v>
      </c>
    </row>
    <row r="184" spans="1:5" ht="18">
      <c r="A184" s="56" t="s">
        <v>472</v>
      </c>
      <c r="B184" s="57" t="s">
        <v>473</v>
      </c>
      <c r="C184" s="57"/>
      <c r="D184" s="58">
        <v>1700</v>
      </c>
      <c r="E184" s="112">
        <f>D184/1.07</f>
        <v>1588.7850467289718</v>
      </c>
    </row>
    <row r="185" spans="1:5" ht="18">
      <c r="A185" s="56" t="s">
        <v>175</v>
      </c>
      <c r="B185" s="57" t="s">
        <v>176</v>
      </c>
      <c r="C185" s="57"/>
      <c r="D185" s="58">
        <v>600</v>
      </c>
      <c r="E185" s="112">
        <f>D185/1.07</f>
        <v>560.74766355140184</v>
      </c>
    </row>
    <row r="186" spans="1:5" ht="18">
      <c r="A186" s="56" t="s">
        <v>1275</v>
      </c>
      <c r="B186" s="57" t="s">
        <v>1273</v>
      </c>
      <c r="C186" s="57"/>
      <c r="D186" s="58">
        <v>15900</v>
      </c>
      <c r="E186" s="112">
        <f t="shared" ref="E186:E187" si="19">D186/1.07</f>
        <v>14859.813084112149</v>
      </c>
    </row>
    <row r="187" spans="1:5" ht="18">
      <c r="A187" s="56" t="s">
        <v>1098</v>
      </c>
      <c r="B187" s="57" t="s">
        <v>1274</v>
      </c>
      <c r="C187" s="57"/>
      <c r="D187" s="58">
        <v>990</v>
      </c>
      <c r="E187" s="112">
        <f t="shared" si="19"/>
        <v>925.23364485981301</v>
      </c>
    </row>
    <row r="188" spans="1:5" ht="18">
      <c r="A188" s="76" t="s">
        <v>68</v>
      </c>
      <c r="B188" s="76"/>
      <c r="C188" s="76"/>
      <c r="D188" s="55"/>
      <c r="E188" s="55"/>
    </row>
    <row r="189" spans="1:5" ht="18">
      <c r="A189" s="59" t="s">
        <v>613</v>
      </c>
      <c r="B189" s="66" t="s">
        <v>612</v>
      </c>
      <c r="C189" s="66"/>
      <c r="D189" s="72">
        <v>790</v>
      </c>
      <c r="E189" s="112">
        <f t="shared" ref="E189:E199" si="20">D189/1.07</f>
        <v>738.31775700934577</v>
      </c>
    </row>
    <row r="190" spans="1:5" ht="18">
      <c r="A190" s="59" t="s">
        <v>757</v>
      </c>
      <c r="B190" s="66" t="s">
        <v>756</v>
      </c>
      <c r="C190" s="66"/>
      <c r="D190" s="72">
        <v>790</v>
      </c>
      <c r="E190" s="112">
        <f t="shared" si="20"/>
        <v>738.31775700934577</v>
      </c>
    </row>
    <row r="191" spans="1:5" ht="18">
      <c r="A191" s="56" t="s">
        <v>468</v>
      </c>
      <c r="B191" s="61" t="s">
        <v>469</v>
      </c>
      <c r="C191" s="61"/>
      <c r="D191" s="72">
        <v>830</v>
      </c>
      <c r="E191" s="112">
        <f t="shared" si="20"/>
        <v>775.70093457943926</v>
      </c>
    </row>
    <row r="192" spans="1:5" ht="18">
      <c r="A192" s="76" t="s">
        <v>49</v>
      </c>
      <c r="B192" s="76"/>
      <c r="C192" s="76"/>
      <c r="D192" s="55"/>
      <c r="E192" s="55"/>
    </row>
    <row r="193" spans="1:5" ht="18">
      <c r="A193" s="59" t="s">
        <v>474</v>
      </c>
      <c r="B193" s="60" t="s">
        <v>475</v>
      </c>
      <c r="C193" s="60"/>
      <c r="D193" s="72">
        <v>930</v>
      </c>
      <c r="E193" s="112">
        <f t="shared" si="20"/>
        <v>869.15887850467288</v>
      </c>
    </row>
    <row r="194" spans="1:5" ht="18">
      <c r="A194" s="59" t="s">
        <v>476</v>
      </c>
      <c r="B194" s="60" t="s">
        <v>477</v>
      </c>
      <c r="C194" s="60"/>
      <c r="D194" s="72">
        <v>1100</v>
      </c>
      <c r="E194" s="112">
        <f t="shared" si="20"/>
        <v>1028.0373831775701</v>
      </c>
    </row>
    <row r="195" spans="1:5" ht="18">
      <c r="A195" s="70" t="s">
        <v>152</v>
      </c>
      <c r="B195" s="71" t="s">
        <v>50</v>
      </c>
      <c r="C195" s="71"/>
      <c r="D195" s="72">
        <v>300</v>
      </c>
      <c r="E195" s="112">
        <f t="shared" si="20"/>
        <v>280.37383177570092</v>
      </c>
    </row>
    <row r="196" spans="1:5" ht="18">
      <c r="A196" s="70" t="s">
        <v>153</v>
      </c>
      <c r="B196" s="71" t="s">
        <v>51</v>
      </c>
      <c r="C196" s="71"/>
      <c r="D196" s="72">
        <v>350</v>
      </c>
      <c r="E196" s="112">
        <f t="shared" si="20"/>
        <v>327.10280373831773</v>
      </c>
    </row>
    <row r="197" spans="1:5" ht="18">
      <c r="A197" s="76" t="s">
        <v>12</v>
      </c>
      <c r="B197" s="76"/>
      <c r="C197" s="76"/>
      <c r="D197" s="55"/>
      <c r="E197" s="55"/>
    </row>
    <row r="198" spans="1:5" ht="18">
      <c r="A198" s="59" t="s">
        <v>494</v>
      </c>
      <c r="B198" s="60" t="s">
        <v>496</v>
      </c>
      <c r="C198" s="60"/>
      <c r="D198" s="58">
        <v>1700</v>
      </c>
      <c r="E198" s="112">
        <f t="shared" si="20"/>
        <v>1588.7850467289718</v>
      </c>
    </row>
    <row r="199" spans="1:5" ht="18">
      <c r="A199" s="59" t="s">
        <v>495</v>
      </c>
      <c r="B199" s="60" t="s">
        <v>497</v>
      </c>
      <c r="C199" s="60"/>
      <c r="D199" s="58">
        <v>1700</v>
      </c>
      <c r="E199" s="112">
        <f t="shared" si="20"/>
        <v>1588.7850467289718</v>
      </c>
    </row>
    <row r="200" spans="1:5" ht="18">
      <c r="A200" s="76" t="s">
        <v>458</v>
      </c>
      <c r="B200" s="76"/>
      <c r="C200" s="76"/>
      <c r="D200" s="55"/>
      <c r="E200" s="55"/>
    </row>
    <row r="201" spans="1:5" ht="18">
      <c r="A201" s="59" t="s">
        <v>460</v>
      </c>
      <c r="B201" s="60" t="s">
        <v>459</v>
      </c>
      <c r="C201" s="60" t="s">
        <v>1276</v>
      </c>
      <c r="D201" s="58">
        <v>1500</v>
      </c>
      <c r="E201" s="112">
        <f t="shared" ref="E201" si="21">D201/1.07</f>
        <v>1401.8691588785045</v>
      </c>
    </row>
  </sheetData>
  <mergeCells count="3">
    <mergeCell ref="D1:I5"/>
    <mergeCell ref="B1:B5"/>
    <mergeCell ref="B8:B9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N213"/>
  <sheetViews>
    <sheetView zoomScale="70" zoomScaleNormal="70" workbookViewId="0">
      <pane ySplit="1" topLeftCell="A2" activePane="bottomLeft" state="frozen"/>
      <selection pane="bottomLeft" activeCell="E2" sqref="E1:E1048576"/>
    </sheetView>
  </sheetViews>
  <sheetFormatPr baseColWidth="10" defaultColWidth="8.83203125" defaultRowHeight="13"/>
  <cols>
    <col min="1" max="1" width="20.33203125" customWidth="1"/>
    <col min="2" max="2" width="75.5" customWidth="1"/>
    <col min="3" max="4" width="20.5" customWidth="1"/>
  </cols>
  <sheetData>
    <row r="1" spans="1:14" ht="62.25" customHeight="1">
      <c r="A1" s="43" t="s">
        <v>7</v>
      </c>
      <c r="B1" s="43" t="s">
        <v>534</v>
      </c>
      <c r="C1" s="44" t="s">
        <v>52</v>
      </c>
      <c r="D1" s="44" t="s">
        <v>498</v>
      </c>
      <c r="E1" s="341" t="s">
        <v>1072</v>
      </c>
      <c r="F1" s="342"/>
      <c r="G1" s="342"/>
      <c r="H1" s="342"/>
      <c r="I1" s="342"/>
      <c r="J1" s="342"/>
      <c r="K1" s="342"/>
      <c r="L1" s="342"/>
      <c r="M1" s="124"/>
      <c r="N1" s="124"/>
    </row>
    <row r="2" spans="1:14" ht="20.25" customHeight="1">
      <c r="A2" s="53" t="s">
        <v>69</v>
      </c>
      <c r="B2" s="53"/>
      <c r="C2" s="55"/>
      <c r="D2" s="55"/>
    </row>
    <row r="3" spans="1:14" ht="20.25" customHeight="1">
      <c r="A3" s="70" t="s">
        <v>943</v>
      </c>
      <c r="B3" s="138" t="s">
        <v>872</v>
      </c>
      <c r="C3" s="58">
        <v>6000</v>
      </c>
      <c r="D3" s="58">
        <f t="shared" ref="D3:D46" si="0">C3/1.07</f>
        <v>5607.4766355140182</v>
      </c>
    </row>
    <row r="4" spans="1:14" ht="20.25" customHeight="1">
      <c r="A4" s="70" t="s">
        <v>981</v>
      </c>
      <c r="B4" s="138" t="s">
        <v>963</v>
      </c>
      <c r="C4" s="58">
        <v>6900</v>
      </c>
      <c r="D4" s="58">
        <f t="shared" si="0"/>
        <v>6448.598130841121</v>
      </c>
    </row>
    <row r="5" spans="1:14" ht="20.25" customHeight="1">
      <c r="A5" s="70" t="s">
        <v>982</v>
      </c>
      <c r="B5" s="138" t="s">
        <v>964</v>
      </c>
      <c r="C5" s="58">
        <v>6000</v>
      </c>
      <c r="D5" s="58">
        <f t="shared" si="0"/>
        <v>5607.4766355140182</v>
      </c>
    </row>
    <row r="6" spans="1:14" ht="20.25" customHeight="1">
      <c r="A6" s="70" t="s">
        <v>983</v>
      </c>
      <c r="B6" s="138" t="s">
        <v>965</v>
      </c>
      <c r="C6" s="58">
        <v>6900</v>
      </c>
      <c r="D6" s="58">
        <f t="shared" si="0"/>
        <v>6448.598130841121</v>
      </c>
    </row>
    <row r="7" spans="1:14" ht="20.25" customHeight="1">
      <c r="A7" s="70" t="s">
        <v>984</v>
      </c>
      <c r="B7" s="138" t="s">
        <v>966</v>
      </c>
      <c r="C7" s="58">
        <v>7900</v>
      </c>
      <c r="D7" s="58">
        <f t="shared" si="0"/>
        <v>7383.1775700934577</v>
      </c>
    </row>
    <row r="8" spans="1:14" s="42" customFormat="1" ht="20.25" customHeight="1">
      <c r="A8" s="70" t="s">
        <v>985</v>
      </c>
      <c r="B8" s="138" t="s">
        <v>967</v>
      </c>
      <c r="C8" s="58">
        <v>8900</v>
      </c>
      <c r="D8" s="58">
        <f t="shared" si="0"/>
        <v>8317.7570093457944</v>
      </c>
      <c r="E8"/>
    </row>
    <row r="9" spans="1:14" s="42" customFormat="1" ht="20.25" customHeight="1">
      <c r="A9" s="70" t="s">
        <v>986</v>
      </c>
      <c r="B9" s="138" t="s">
        <v>968</v>
      </c>
      <c r="C9" s="58">
        <v>7900</v>
      </c>
      <c r="D9" s="58">
        <f t="shared" si="0"/>
        <v>7383.1775700934577</v>
      </c>
      <c r="E9"/>
    </row>
    <row r="10" spans="1:14" s="42" customFormat="1" ht="20.25" customHeight="1">
      <c r="A10" s="70" t="s">
        <v>987</v>
      </c>
      <c r="B10" s="138" t="s">
        <v>969</v>
      </c>
      <c r="C10" s="58">
        <v>8900</v>
      </c>
      <c r="D10" s="58">
        <f t="shared" si="0"/>
        <v>8317.7570093457944</v>
      </c>
      <c r="E10"/>
    </row>
    <row r="11" spans="1:14" s="42" customFormat="1" ht="20.25" customHeight="1">
      <c r="A11" s="70" t="s">
        <v>738</v>
      </c>
      <c r="B11" s="138" t="s">
        <v>734</v>
      </c>
      <c r="C11" s="58">
        <v>17500</v>
      </c>
      <c r="D11" s="58">
        <f t="shared" si="0"/>
        <v>16355.140186915887</v>
      </c>
      <c r="E11"/>
    </row>
    <row r="12" spans="1:14" ht="20.25" customHeight="1">
      <c r="A12" s="70" t="s">
        <v>739</v>
      </c>
      <c r="B12" s="138" t="s">
        <v>735</v>
      </c>
      <c r="C12" s="58">
        <v>18500</v>
      </c>
      <c r="D12" s="58">
        <f t="shared" si="0"/>
        <v>17289.719626168222</v>
      </c>
    </row>
    <row r="13" spans="1:14" ht="20.25" customHeight="1">
      <c r="A13" s="70" t="s">
        <v>740</v>
      </c>
      <c r="B13" s="138" t="s">
        <v>736</v>
      </c>
      <c r="C13" s="58">
        <v>18500</v>
      </c>
      <c r="D13" s="58">
        <f t="shared" ref="D13:D14" si="1">C13/1.07</f>
        <v>17289.719626168222</v>
      </c>
    </row>
    <row r="14" spans="1:14" ht="20.25" customHeight="1">
      <c r="A14" s="70" t="s">
        <v>741</v>
      </c>
      <c r="B14" s="138" t="s">
        <v>737</v>
      </c>
      <c r="C14" s="58">
        <v>18900</v>
      </c>
      <c r="D14" s="58">
        <f t="shared" si="1"/>
        <v>17663.551401869157</v>
      </c>
    </row>
    <row r="15" spans="1:14" ht="20.25" customHeight="1">
      <c r="A15" s="70" t="s">
        <v>694</v>
      </c>
      <c r="B15" s="138" t="s">
        <v>691</v>
      </c>
      <c r="C15" s="58">
        <v>11900</v>
      </c>
      <c r="D15" s="58">
        <f t="shared" si="0"/>
        <v>11121.495327102803</v>
      </c>
    </row>
    <row r="16" spans="1:14" ht="20.25" customHeight="1">
      <c r="A16" s="70" t="s">
        <v>695</v>
      </c>
      <c r="B16" s="138" t="s">
        <v>692</v>
      </c>
      <c r="C16" s="58">
        <v>13900</v>
      </c>
      <c r="D16" s="58">
        <f t="shared" si="0"/>
        <v>12990.654205607476</v>
      </c>
    </row>
    <row r="17" spans="1:8" ht="20.25" customHeight="1">
      <c r="A17" s="70" t="s">
        <v>696</v>
      </c>
      <c r="B17" s="138" t="s">
        <v>693</v>
      </c>
      <c r="C17" s="58">
        <v>16200</v>
      </c>
      <c r="D17" s="58">
        <f t="shared" si="0"/>
        <v>15140.186915887849</v>
      </c>
    </row>
    <row r="18" spans="1:8" ht="20.25" customHeight="1">
      <c r="A18" s="70" t="s">
        <v>773</v>
      </c>
      <c r="B18" s="138" t="s">
        <v>781</v>
      </c>
      <c r="C18" s="58">
        <v>32900</v>
      </c>
      <c r="D18" s="58">
        <f t="shared" si="0"/>
        <v>30747.663551401867</v>
      </c>
    </row>
    <row r="19" spans="1:8" ht="20.25" customHeight="1">
      <c r="A19" s="70" t="s">
        <v>98</v>
      </c>
      <c r="B19" s="138" t="s">
        <v>873</v>
      </c>
      <c r="C19" s="58">
        <v>28900</v>
      </c>
      <c r="D19" s="58">
        <f t="shared" si="0"/>
        <v>27009.34579439252</v>
      </c>
    </row>
    <row r="20" spans="1:8" ht="20.25" customHeight="1">
      <c r="A20" s="70" t="s">
        <v>944</v>
      </c>
      <c r="B20" s="138" t="s">
        <v>874</v>
      </c>
      <c r="C20" s="58">
        <v>21000</v>
      </c>
      <c r="D20" s="58">
        <f t="shared" si="0"/>
        <v>19626.168224299065</v>
      </c>
    </row>
    <row r="21" spans="1:8" ht="20.25" customHeight="1">
      <c r="A21" s="70" t="s">
        <v>774</v>
      </c>
      <c r="B21" s="138" t="s">
        <v>780</v>
      </c>
      <c r="C21" s="58">
        <v>37500</v>
      </c>
      <c r="D21" s="58">
        <f t="shared" si="0"/>
        <v>35046.728971962613</v>
      </c>
    </row>
    <row r="22" spans="1:8" ht="20.25" customHeight="1">
      <c r="A22" s="70" t="s">
        <v>207</v>
      </c>
      <c r="B22" s="138" t="s">
        <v>875</v>
      </c>
      <c r="C22" s="58">
        <v>42500</v>
      </c>
      <c r="D22" s="58">
        <f t="shared" si="0"/>
        <v>39719.626168224298</v>
      </c>
      <c r="H22" s="41"/>
    </row>
    <row r="23" spans="1:8" ht="20.25" customHeight="1">
      <c r="A23" s="70" t="s">
        <v>206</v>
      </c>
      <c r="B23" s="138" t="s">
        <v>876</v>
      </c>
      <c r="C23" s="58">
        <v>51900</v>
      </c>
      <c r="D23" s="58">
        <f t="shared" ref="D23:D26" si="2">C23/1.07</f>
        <v>48504.672897196258</v>
      </c>
    </row>
    <row r="24" spans="1:8" ht="20.25" customHeight="1">
      <c r="A24" s="70" t="s">
        <v>775</v>
      </c>
      <c r="B24" s="138" t="s">
        <v>779</v>
      </c>
      <c r="C24" s="58">
        <v>40500</v>
      </c>
      <c r="D24" s="58">
        <f t="shared" si="2"/>
        <v>37850.467289719621</v>
      </c>
    </row>
    <row r="25" spans="1:8" ht="20.25" customHeight="1">
      <c r="A25" s="70" t="s">
        <v>88</v>
      </c>
      <c r="B25" s="138" t="s">
        <v>877</v>
      </c>
      <c r="C25" s="58">
        <v>45900</v>
      </c>
      <c r="D25" s="58">
        <f t="shared" si="2"/>
        <v>42897.196261682242</v>
      </c>
    </row>
    <row r="26" spans="1:8" ht="20.25" customHeight="1">
      <c r="A26" s="70" t="s">
        <v>89</v>
      </c>
      <c r="B26" s="138" t="s">
        <v>878</v>
      </c>
      <c r="C26" s="58">
        <v>20900</v>
      </c>
      <c r="D26" s="58">
        <f t="shared" si="2"/>
        <v>19532.710280373831</v>
      </c>
    </row>
    <row r="27" spans="1:8" ht="20.25" customHeight="1">
      <c r="A27" s="70" t="s">
        <v>229</v>
      </c>
      <c r="B27" s="138" t="s">
        <v>879</v>
      </c>
      <c r="C27" s="58">
        <v>15900</v>
      </c>
      <c r="D27" s="58">
        <f t="shared" si="0"/>
        <v>14859.813084112149</v>
      </c>
    </row>
    <row r="28" spans="1:8" ht="20.25" customHeight="1">
      <c r="A28" s="70" t="s">
        <v>205</v>
      </c>
      <c r="B28" s="138" t="s">
        <v>880</v>
      </c>
      <c r="C28" s="58">
        <v>30900</v>
      </c>
      <c r="D28" s="58">
        <f t="shared" si="0"/>
        <v>28878.504672897194</v>
      </c>
    </row>
    <row r="29" spans="1:8" ht="20.25" customHeight="1">
      <c r="A29" s="70" t="s">
        <v>99</v>
      </c>
      <c r="B29" s="138" t="s">
        <v>881</v>
      </c>
      <c r="C29" s="58">
        <v>11500</v>
      </c>
      <c r="D29" s="58">
        <f t="shared" si="0"/>
        <v>10747.663551401869</v>
      </c>
    </row>
    <row r="30" spans="1:8" ht="20.25" customHeight="1">
      <c r="A30" s="70" t="s">
        <v>100</v>
      </c>
      <c r="B30" s="138" t="s">
        <v>882</v>
      </c>
      <c r="C30" s="58">
        <v>11900</v>
      </c>
      <c r="D30" s="58">
        <f t="shared" si="0"/>
        <v>11121.495327102803</v>
      </c>
      <c r="H30" s="41"/>
    </row>
    <row r="31" spans="1:8" s="47" customFormat="1" ht="20.25" customHeight="1">
      <c r="A31" s="70" t="s">
        <v>90</v>
      </c>
      <c r="B31" s="138" t="s">
        <v>883</v>
      </c>
      <c r="C31" s="58">
        <v>18500</v>
      </c>
      <c r="D31" s="65">
        <f t="shared" si="0"/>
        <v>17289.719626168222</v>
      </c>
      <c r="E31"/>
    </row>
    <row r="32" spans="1:8" s="42" customFormat="1" ht="20.25" customHeight="1">
      <c r="A32" s="70" t="s">
        <v>945</v>
      </c>
      <c r="B32" s="138" t="s">
        <v>884</v>
      </c>
      <c r="C32" s="58">
        <v>12900</v>
      </c>
      <c r="D32" s="58">
        <f t="shared" si="0"/>
        <v>12056.074766355139</v>
      </c>
      <c r="E32"/>
    </row>
    <row r="33" spans="1:5" s="46" customFormat="1" ht="20.25" customHeight="1">
      <c r="A33" s="70" t="s">
        <v>91</v>
      </c>
      <c r="B33" s="138" t="s">
        <v>885</v>
      </c>
      <c r="C33" s="58">
        <v>19900</v>
      </c>
      <c r="D33" s="58">
        <f t="shared" si="0"/>
        <v>18598.130841121496</v>
      </c>
      <c r="E33"/>
    </row>
    <row r="34" spans="1:5" s="46" customFormat="1" ht="20.25" customHeight="1">
      <c r="A34" s="70" t="s">
        <v>946</v>
      </c>
      <c r="B34" s="138" t="s">
        <v>886</v>
      </c>
      <c r="C34" s="58">
        <v>19900</v>
      </c>
      <c r="D34" s="58">
        <f t="shared" si="0"/>
        <v>18598.130841121496</v>
      </c>
      <c r="E34"/>
    </row>
    <row r="35" spans="1:5" s="46" customFormat="1" ht="20.25" customHeight="1">
      <c r="A35" s="70" t="s">
        <v>101</v>
      </c>
      <c r="B35" s="138" t="s">
        <v>321</v>
      </c>
      <c r="C35" s="58">
        <v>9500</v>
      </c>
      <c r="D35" s="58">
        <f t="shared" ref="D35:D36" si="3">C35/1.07</f>
        <v>8878.5046728971956</v>
      </c>
      <c r="E35"/>
    </row>
    <row r="36" spans="1:5" s="46" customFormat="1" ht="20.25" customHeight="1">
      <c r="A36" s="70" t="s">
        <v>201</v>
      </c>
      <c r="B36" s="138" t="s">
        <v>887</v>
      </c>
      <c r="C36" s="58">
        <v>8900</v>
      </c>
      <c r="D36" s="58">
        <f t="shared" si="3"/>
        <v>8317.7570093457944</v>
      </c>
      <c r="E36"/>
    </row>
    <row r="37" spans="1:5" s="46" customFormat="1" ht="20.25" customHeight="1">
      <c r="A37" s="70" t="s">
        <v>202</v>
      </c>
      <c r="B37" s="138" t="s">
        <v>888</v>
      </c>
      <c r="C37" s="58">
        <v>15500</v>
      </c>
      <c r="D37" s="58">
        <f t="shared" si="0"/>
        <v>14485.981308411214</v>
      </c>
      <c r="E37"/>
    </row>
    <row r="38" spans="1:5" s="46" customFormat="1" ht="20.25" customHeight="1">
      <c r="A38" s="70" t="s">
        <v>208</v>
      </c>
      <c r="B38" s="138" t="s">
        <v>889</v>
      </c>
      <c r="C38" s="58">
        <v>65900</v>
      </c>
      <c r="D38" s="58">
        <f t="shared" si="0"/>
        <v>61588.785046728968</v>
      </c>
      <c r="E38"/>
    </row>
    <row r="39" spans="1:5" s="46" customFormat="1" ht="20.25" customHeight="1">
      <c r="A39" s="70" t="s">
        <v>354</v>
      </c>
      <c r="B39" s="138" t="s">
        <v>322</v>
      </c>
      <c r="C39" s="58">
        <v>7500</v>
      </c>
      <c r="D39" s="58">
        <f t="shared" si="0"/>
        <v>7009.3457943925232</v>
      </c>
      <c r="E39"/>
    </row>
    <row r="40" spans="1:5" s="42" customFormat="1" ht="20.25" customHeight="1">
      <c r="A40" s="70" t="s">
        <v>93</v>
      </c>
      <c r="B40" s="138" t="s">
        <v>890</v>
      </c>
      <c r="C40" s="58">
        <v>7900</v>
      </c>
      <c r="D40" s="58">
        <f t="shared" si="0"/>
        <v>7383.1775700934577</v>
      </c>
      <c r="E40"/>
    </row>
    <row r="41" spans="1:5" s="42" customFormat="1" ht="20.25" customHeight="1">
      <c r="A41" s="70" t="s">
        <v>358</v>
      </c>
      <c r="B41" s="138" t="s">
        <v>324</v>
      </c>
      <c r="C41" s="58">
        <v>11900</v>
      </c>
      <c r="D41" s="58">
        <f t="shared" si="0"/>
        <v>11121.495327102803</v>
      </c>
      <c r="E41"/>
    </row>
    <row r="42" spans="1:5" s="42" customFormat="1" ht="20.25" customHeight="1">
      <c r="A42" s="70" t="s">
        <v>209</v>
      </c>
      <c r="B42" s="138" t="s">
        <v>891</v>
      </c>
      <c r="C42" s="58">
        <v>8900</v>
      </c>
      <c r="D42" s="58">
        <f t="shared" ref="D42" si="4">C42/1.07</f>
        <v>8317.7570093457944</v>
      </c>
      <c r="E42"/>
    </row>
    <row r="43" spans="1:5" s="42" customFormat="1" ht="20.25" customHeight="1">
      <c r="A43" s="70" t="s">
        <v>92</v>
      </c>
      <c r="B43" s="138" t="s">
        <v>892</v>
      </c>
      <c r="C43" s="58">
        <v>8200</v>
      </c>
      <c r="D43" s="58">
        <f t="shared" si="0"/>
        <v>7663.5514018691583</v>
      </c>
      <c r="E43"/>
    </row>
    <row r="44" spans="1:5" s="42" customFormat="1" ht="20.25" customHeight="1">
      <c r="A44" s="70" t="s">
        <v>97</v>
      </c>
      <c r="B44" s="138" t="s">
        <v>893</v>
      </c>
      <c r="C44" s="58">
        <v>4890</v>
      </c>
      <c r="D44" s="58">
        <f t="shared" ref="D44" si="5">C44/1.07</f>
        <v>4570.0934579439254</v>
      </c>
      <c r="E44"/>
    </row>
    <row r="45" spans="1:5" s="42" customFormat="1" ht="20.25" customHeight="1">
      <c r="A45" s="70" t="s">
        <v>947</v>
      </c>
      <c r="B45" s="138" t="s">
        <v>894</v>
      </c>
      <c r="C45" s="58">
        <v>4990</v>
      </c>
      <c r="D45" s="58">
        <f t="shared" si="0"/>
        <v>4663.5514018691583</v>
      </c>
      <c r="E45"/>
    </row>
    <row r="46" spans="1:5" s="42" customFormat="1" ht="20.25" customHeight="1">
      <c r="A46" s="70" t="s">
        <v>94</v>
      </c>
      <c r="B46" s="138" t="s">
        <v>895</v>
      </c>
      <c r="C46" s="58">
        <v>4500</v>
      </c>
      <c r="D46" s="58">
        <f t="shared" si="0"/>
        <v>4205.6074766355141</v>
      </c>
      <c r="E46"/>
    </row>
    <row r="47" spans="1:5" s="42" customFormat="1" ht="20.25" customHeight="1">
      <c r="A47" s="70" t="s">
        <v>95</v>
      </c>
      <c r="B47" s="138" t="s">
        <v>896</v>
      </c>
      <c r="C47" s="58">
        <v>4900</v>
      </c>
      <c r="D47" s="58">
        <f t="shared" ref="D47:D78" si="6">C47/1.07</f>
        <v>4579.4392523364486</v>
      </c>
      <c r="E47"/>
    </row>
    <row r="48" spans="1:5" s="42" customFormat="1" ht="20.25" customHeight="1">
      <c r="A48" s="70" t="s">
        <v>356</v>
      </c>
      <c r="B48" s="138" t="s">
        <v>323</v>
      </c>
      <c r="C48" s="58">
        <v>3290</v>
      </c>
      <c r="D48" s="58">
        <f t="shared" si="6"/>
        <v>3074.7663551401865</v>
      </c>
      <c r="E48"/>
    </row>
    <row r="49" spans="1:5" s="42" customFormat="1" ht="20.25" customHeight="1">
      <c r="A49" s="70" t="s">
        <v>204</v>
      </c>
      <c r="B49" s="138" t="s">
        <v>897</v>
      </c>
      <c r="C49" s="58">
        <v>6900</v>
      </c>
      <c r="D49" s="58">
        <f t="shared" si="6"/>
        <v>6448.598130841121</v>
      </c>
      <c r="E49"/>
    </row>
    <row r="50" spans="1:5" s="42" customFormat="1" ht="20.25" customHeight="1">
      <c r="A50" s="70" t="s">
        <v>230</v>
      </c>
      <c r="B50" s="138" t="s">
        <v>898</v>
      </c>
      <c r="C50" s="58">
        <v>7900</v>
      </c>
      <c r="D50" s="58">
        <f t="shared" si="6"/>
        <v>7383.1775700934577</v>
      </c>
      <c r="E50"/>
    </row>
    <row r="51" spans="1:5" s="42" customFormat="1" ht="20.25" customHeight="1">
      <c r="A51" s="70" t="s">
        <v>271</v>
      </c>
      <c r="B51" s="138" t="s">
        <v>899</v>
      </c>
      <c r="C51" s="58">
        <v>7900</v>
      </c>
      <c r="D51" s="58">
        <f t="shared" si="6"/>
        <v>7383.1775700934577</v>
      </c>
      <c r="E51"/>
    </row>
    <row r="52" spans="1:5" s="42" customFormat="1" ht="20.25" customHeight="1">
      <c r="A52" s="70" t="s">
        <v>272</v>
      </c>
      <c r="B52" s="138" t="s">
        <v>900</v>
      </c>
      <c r="C52" s="58">
        <v>7900</v>
      </c>
      <c r="D52" s="58">
        <f t="shared" si="6"/>
        <v>7383.1775700934577</v>
      </c>
      <c r="E52"/>
    </row>
    <row r="53" spans="1:5" s="42" customFormat="1" ht="20.25" customHeight="1">
      <c r="A53" s="70" t="s">
        <v>274</v>
      </c>
      <c r="B53" s="138" t="s">
        <v>901</v>
      </c>
      <c r="C53" s="58">
        <v>85900</v>
      </c>
      <c r="D53" s="58">
        <f t="shared" si="6"/>
        <v>80280.373831775694</v>
      </c>
      <c r="E53"/>
    </row>
    <row r="54" spans="1:5" s="42" customFormat="1" ht="20.25" customHeight="1">
      <c r="A54" s="70" t="s">
        <v>228</v>
      </c>
      <c r="B54" s="138" t="s">
        <v>902</v>
      </c>
      <c r="C54" s="58">
        <v>3990</v>
      </c>
      <c r="D54" s="58">
        <f t="shared" si="6"/>
        <v>3728.9719626168221</v>
      </c>
      <c r="E54"/>
    </row>
    <row r="55" spans="1:5" s="42" customFormat="1" ht="20.25" customHeight="1">
      <c r="A55" s="70" t="s">
        <v>197</v>
      </c>
      <c r="B55" s="138" t="s">
        <v>903</v>
      </c>
      <c r="C55" s="58">
        <v>19900</v>
      </c>
      <c r="D55" s="58">
        <f t="shared" si="6"/>
        <v>18598.130841121496</v>
      </c>
      <c r="E55"/>
    </row>
    <row r="56" spans="1:5" s="42" customFormat="1" ht="20.25" customHeight="1">
      <c r="A56" s="70" t="s">
        <v>743</v>
      </c>
      <c r="B56" s="138" t="s">
        <v>742</v>
      </c>
      <c r="C56" s="58">
        <v>21000</v>
      </c>
      <c r="D56" s="58">
        <f t="shared" si="6"/>
        <v>19626.168224299065</v>
      </c>
      <c r="E56"/>
    </row>
    <row r="57" spans="1:5" s="42" customFormat="1" ht="20.25" customHeight="1">
      <c r="A57" s="70" t="s">
        <v>349</v>
      </c>
      <c r="B57" s="138" t="s">
        <v>904</v>
      </c>
      <c r="C57" s="58">
        <v>13900</v>
      </c>
      <c r="D57" s="58">
        <f t="shared" si="6"/>
        <v>12990.654205607476</v>
      </c>
      <c r="E57"/>
    </row>
    <row r="58" spans="1:5" s="42" customFormat="1" ht="20.25" customHeight="1">
      <c r="A58" s="70" t="s">
        <v>350</v>
      </c>
      <c r="B58" s="138" t="s">
        <v>905</v>
      </c>
      <c r="C58" s="58">
        <v>14900</v>
      </c>
      <c r="D58" s="58">
        <f t="shared" si="6"/>
        <v>13925.233644859813</v>
      </c>
      <c r="E58"/>
    </row>
    <row r="59" spans="1:5" s="42" customFormat="1" ht="20.25" customHeight="1">
      <c r="A59" s="70" t="s">
        <v>203</v>
      </c>
      <c r="B59" s="138" t="s">
        <v>744</v>
      </c>
      <c r="C59" s="58">
        <v>7900</v>
      </c>
      <c r="D59" s="58">
        <f t="shared" si="6"/>
        <v>7383.1775700934577</v>
      </c>
      <c r="E59"/>
    </row>
    <row r="60" spans="1:5" s="42" customFormat="1" ht="20.25" customHeight="1">
      <c r="A60" s="70" t="s">
        <v>227</v>
      </c>
      <c r="B60" s="138" t="s">
        <v>906</v>
      </c>
      <c r="C60" s="58">
        <v>6390</v>
      </c>
      <c r="D60" s="58">
        <f t="shared" si="6"/>
        <v>5971.9626168224295</v>
      </c>
      <c r="E60"/>
    </row>
    <row r="61" spans="1:5" s="46" customFormat="1" ht="20.25" customHeight="1">
      <c r="A61" s="70" t="s">
        <v>270</v>
      </c>
      <c r="B61" s="138" t="s">
        <v>907</v>
      </c>
      <c r="C61" s="58">
        <v>6390</v>
      </c>
      <c r="D61" s="58">
        <f t="shared" si="6"/>
        <v>5971.9626168224295</v>
      </c>
      <c r="E61"/>
    </row>
    <row r="62" spans="1:5" s="42" customFormat="1" ht="20.25" customHeight="1">
      <c r="A62" s="70" t="s">
        <v>948</v>
      </c>
      <c r="B62" s="138" t="s">
        <v>908</v>
      </c>
      <c r="C62" s="58">
        <v>6500</v>
      </c>
      <c r="D62" s="58">
        <f t="shared" si="6"/>
        <v>6074.7663551401865</v>
      </c>
      <c r="E62"/>
    </row>
    <row r="63" spans="1:5" s="42" customFormat="1" ht="20.25" customHeight="1">
      <c r="A63" s="70" t="s">
        <v>216</v>
      </c>
      <c r="B63" s="138" t="s">
        <v>909</v>
      </c>
      <c r="C63" s="58">
        <v>1990</v>
      </c>
      <c r="D63" s="58">
        <f t="shared" si="6"/>
        <v>1859.8130841121495</v>
      </c>
      <c r="E63"/>
    </row>
    <row r="64" spans="1:5" s="42" customFormat="1" ht="20.25" customHeight="1">
      <c r="A64" s="70" t="s">
        <v>217</v>
      </c>
      <c r="B64" s="138" t="s">
        <v>910</v>
      </c>
      <c r="C64" s="58">
        <v>1990</v>
      </c>
      <c r="D64" s="58">
        <f t="shared" si="6"/>
        <v>1859.8130841121495</v>
      </c>
      <c r="E64"/>
    </row>
    <row r="65" spans="1:5" s="42" customFormat="1" ht="20.25" customHeight="1">
      <c r="A65" s="70" t="s">
        <v>218</v>
      </c>
      <c r="B65" s="138" t="s">
        <v>911</v>
      </c>
      <c r="C65" s="58">
        <v>1990</v>
      </c>
      <c r="D65" s="58">
        <f t="shared" si="6"/>
        <v>1859.8130841121495</v>
      </c>
      <c r="E65"/>
    </row>
    <row r="66" spans="1:5" s="42" customFormat="1" ht="20.25" customHeight="1">
      <c r="A66" s="70" t="s">
        <v>219</v>
      </c>
      <c r="B66" s="138" t="s">
        <v>912</v>
      </c>
      <c r="C66" s="58">
        <v>2390</v>
      </c>
      <c r="D66" s="58">
        <f t="shared" si="6"/>
        <v>2233.6448598130842</v>
      </c>
      <c r="E66"/>
    </row>
    <row r="67" spans="1:5" s="42" customFormat="1" ht="20.25" customHeight="1">
      <c r="A67" s="70" t="s">
        <v>220</v>
      </c>
      <c r="B67" s="138" t="s">
        <v>913</v>
      </c>
      <c r="C67" s="58">
        <v>2390</v>
      </c>
      <c r="D67" s="58">
        <f t="shared" si="6"/>
        <v>2233.6448598130842</v>
      </c>
      <c r="E67"/>
    </row>
    <row r="68" spans="1:5" s="42" customFormat="1" ht="20.25" customHeight="1">
      <c r="A68" s="70" t="s">
        <v>221</v>
      </c>
      <c r="B68" s="138" t="s">
        <v>914</v>
      </c>
      <c r="C68" s="58">
        <v>5900</v>
      </c>
      <c r="D68" s="58">
        <f t="shared" si="6"/>
        <v>5514.0186915887843</v>
      </c>
      <c r="E68"/>
    </row>
    <row r="69" spans="1:5" s="42" customFormat="1" ht="20.25" customHeight="1">
      <c r="A69" s="70" t="s">
        <v>222</v>
      </c>
      <c r="B69" s="138" t="s">
        <v>915</v>
      </c>
      <c r="C69" s="58">
        <v>5900</v>
      </c>
      <c r="D69" s="58">
        <f t="shared" si="6"/>
        <v>5514.0186915887843</v>
      </c>
      <c r="E69"/>
    </row>
    <row r="70" spans="1:5" s="42" customFormat="1" ht="20.25" customHeight="1">
      <c r="A70" s="70" t="s">
        <v>223</v>
      </c>
      <c r="B70" s="138" t="s">
        <v>916</v>
      </c>
      <c r="C70" s="58">
        <v>5900</v>
      </c>
      <c r="D70" s="58">
        <f t="shared" si="6"/>
        <v>5514.0186915887843</v>
      </c>
      <c r="E70"/>
    </row>
    <row r="71" spans="1:5" s="42" customFormat="1" ht="20.25" customHeight="1">
      <c r="A71" s="70" t="s">
        <v>224</v>
      </c>
      <c r="B71" s="138" t="s">
        <v>917</v>
      </c>
      <c r="C71" s="58">
        <v>5900</v>
      </c>
      <c r="D71" s="58">
        <f t="shared" si="6"/>
        <v>5514.0186915887843</v>
      </c>
      <c r="E71"/>
    </row>
    <row r="72" spans="1:5" s="42" customFormat="1" ht="20.25" customHeight="1">
      <c r="A72" s="70" t="s">
        <v>225</v>
      </c>
      <c r="B72" s="138" t="s">
        <v>918</v>
      </c>
      <c r="C72" s="58">
        <v>6500</v>
      </c>
      <c r="D72" s="58">
        <f t="shared" si="6"/>
        <v>6074.7663551401865</v>
      </c>
      <c r="E72"/>
    </row>
    <row r="73" spans="1:5" s="42" customFormat="1" ht="20.25" customHeight="1">
      <c r="A73" s="70" t="s">
        <v>226</v>
      </c>
      <c r="B73" s="138" t="s">
        <v>919</v>
      </c>
      <c r="C73" s="58">
        <v>6500</v>
      </c>
      <c r="D73" s="58">
        <f t="shared" si="6"/>
        <v>6074.7663551401865</v>
      </c>
      <c r="E73"/>
    </row>
    <row r="74" spans="1:5" s="42" customFormat="1" ht="20.25" customHeight="1">
      <c r="A74" s="70" t="s">
        <v>357</v>
      </c>
      <c r="B74" s="138" t="s">
        <v>920</v>
      </c>
      <c r="C74" s="58">
        <v>2600</v>
      </c>
      <c r="D74" s="58">
        <f t="shared" si="6"/>
        <v>2429.9065420560746</v>
      </c>
      <c r="E74"/>
    </row>
    <row r="75" spans="1:5" s="42" customFormat="1" ht="20.25" customHeight="1">
      <c r="A75" s="70" t="s">
        <v>210</v>
      </c>
      <c r="B75" s="138" t="s">
        <v>921</v>
      </c>
      <c r="C75" s="58">
        <v>4500</v>
      </c>
      <c r="D75" s="58">
        <f t="shared" si="6"/>
        <v>4205.6074766355141</v>
      </c>
      <c r="E75"/>
    </row>
    <row r="76" spans="1:5" s="42" customFormat="1" ht="20.25" customHeight="1">
      <c r="A76" s="70" t="s">
        <v>267</v>
      </c>
      <c r="B76" s="138" t="s">
        <v>922</v>
      </c>
      <c r="C76" s="58">
        <v>4800</v>
      </c>
      <c r="D76" s="58">
        <f t="shared" si="6"/>
        <v>4485.9813084112147</v>
      </c>
      <c r="E76"/>
    </row>
    <row r="77" spans="1:5" s="42" customFormat="1" ht="20.25" customHeight="1">
      <c r="A77" s="70" t="s">
        <v>211</v>
      </c>
      <c r="B77" s="138" t="s">
        <v>923</v>
      </c>
      <c r="C77" s="58">
        <v>4900</v>
      </c>
      <c r="D77" s="58">
        <f t="shared" si="6"/>
        <v>4579.4392523364486</v>
      </c>
      <c r="E77"/>
    </row>
    <row r="78" spans="1:5" s="42" customFormat="1" ht="20.25" customHeight="1">
      <c r="A78" s="70" t="s">
        <v>430</v>
      </c>
      <c r="B78" s="138" t="s">
        <v>429</v>
      </c>
      <c r="C78" s="58">
        <v>5500</v>
      </c>
      <c r="D78" s="58">
        <f t="shared" si="6"/>
        <v>5140.1869158878499</v>
      </c>
      <c r="E78"/>
    </row>
    <row r="79" spans="1:5" s="42" customFormat="1" ht="20.25" customHeight="1">
      <c r="A79" s="70" t="s">
        <v>212</v>
      </c>
      <c r="B79" s="138" t="s">
        <v>924</v>
      </c>
      <c r="C79" s="58">
        <v>5900</v>
      </c>
      <c r="D79" s="58">
        <f t="shared" ref="D79:D117" si="7">C79/1.07</f>
        <v>5514.0186915887843</v>
      </c>
      <c r="E79"/>
    </row>
    <row r="80" spans="1:5" s="36" customFormat="1" ht="20.25" customHeight="1">
      <c r="A80" s="70" t="s">
        <v>213</v>
      </c>
      <c r="B80" s="138" t="s">
        <v>925</v>
      </c>
      <c r="C80" s="58">
        <v>6200</v>
      </c>
      <c r="D80" s="58">
        <f t="shared" si="7"/>
        <v>5794.3925233644859</v>
      </c>
      <c r="E80"/>
    </row>
    <row r="81" spans="1:5" s="36" customFormat="1" ht="20.25" customHeight="1">
      <c r="A81" s="70" t="s">
        <v>355</v>
      </c>
      <c r="B81" s="138" t="s">
        <v>926</v>
      </c>
      <c r="C81" s="58">
        <v>8200</v>
      </c>
      <c r="D81" s="58">
        <f t="shared" si="7"/>
        <v>7663.5514018691583</v>
      </c>
      <c r="E81"/>
    </row>
    <row r="82" spans="1:5" s="36" customFormat="1" ht="20.25" customHeight="1">
      <c r="A82" s="70" t="s">
        <v>214</v>
      </c>
      <c r="B82" s="138" t="s">
        <v>927</v>
      </c>
      <c r="C82" s="58">
        <v>6500</v>
      </c>
      <c r="D82" s="58">
        <f t="shared" si="7"/>
        <v>6074.7663551401865</v>
      </c>
      <c r="E82"/>
    </row>
    <row r="83" spans="1:5" s="36" customFormat="1" ht="20.25" customHeight="1">
      <c r="A83" s="70" t="s">
        <v>215</v>
      </c>
      <c r="B83" s="138" t="s">
        <v>928</v>
      </c>
      <c r="C83" s="58">
        <v>8500</v>
      </c>
      <c r="D83" s="58">
        <f t="shared" si="7"/>
        <v>7943.925233644859</v>
      </c>
      <c r="E83"/>
    </row>
    <row r="84" spans="1:5" s="36" customFormat="1" ht="20.25" customHeight="1">
      <c r="A84" s="70" t="s">
        <v>776</v>
      </c>
      <c r="B84" s="138" t="s">
        <v>782</v>
      </c>
      <c r="C84" s="58">
        <v>13900</v>
      </c>
      <c r="D84" s="58">
        <f t="shared" si="7"/>
        <v>12990.654205607476</v>
      </c>
      <c r="E84"/>
    </row>
    <row r="85" spans="1:5" s="36" customFormat="1" ht="20.25" customHeight="1">
      <c r="A85" s="70" t="s">
        <v>777</v>
      </c>
      <c r="B85" s="138" t="s">
        <v>783</v>
      </c>
      <c r="C85" s="58">
        <v>6900</v>
      </c>
      <c r="D85" s="58">
        <f t="shared" si="7"/>
        <v>6448.598130841121</v>
      </c>
      <c r="E85"/>
    </row>
    <row r="86" spans="1:5" s="36" customFormat="1" ht="20.25" customHeight="1">
      <c r="A86" s="70" t="s">
        <v>778</v>
      </c>
      <c r="B86" s="138" t="s">
        <v>784</v>
      </c>
      <c r="C86" s="58">
        <v>6900</v>
      </c>
      <c r="D86" s="58">
        <f t="shared" si="7"/>
        <v>6448.598130841121</v>
      </c>
      <c r="E86"/>
    </row>
    <row r="87" spans="1:5" s="36" customFormat="1" ht="20.25" customHeight="1">
      <c r="A87" s="70" t="s">
        <v>353</v>
      </c>
      <c r="B87" s="138" t="s">
        <v>929</v>
      </c>
      <c r="C87" s="58">
        <v>8500</v>
      </c>
      <c r="D87" s="58">
        <f t="shared" si="7"/>
        <v>7943.925233644859</v>
      </c>
      <c r="E87"/>
    </row>
    <row r="88" spans="1:5" s="36" customFormat="1" ht="20.25" customHeight="1">
      <c r="A88" s="70" t="s">
        <v>404</v>
      </c>
      <c r="B88" s="138" t="s">
        <v>930</v>
      </c>
      <c r="C88" s="58">
        <v>3900</v>
      </c>
      <c r="D88" s="58">
        <f t="shared" si="7"/>
        <v>3644.8598130841119</v>
      </c>
      <c r="E88"/>
    </row>
    <row r="89" spans="1:5" s="36" customFormat="1" ht="20.25" customHeight="1">
      <c r="A89" s="70" t="s">
        <v>405</v>
      </c>
      <c r="B89" s="138" t="s">
        <v>931</v>
      </c>
      <c r="C89" s="58">
        <v>4200</v>
      </c>
      <c r="D89" s="58">
        <f t="shared" si="7"/>
        <v>3925.233644859813</v>
      </c>
      <c r="E89"/>
    </row>
    <row r="90" spans="1:5" s="36" customFormat="1" ht="20.25" customHeight="1">
      <c r="A90" s="70" t="s">
        <v>198</v>
      </c>
      <c r="B90" s="138" t="s">
        <v>932</v>
      </c>
      <c r="C90" s="58">
        <v>10900</v>
      </c>
      <c r="D90" s="58">
        <f t="shared" si="7"/>
        <v>10186.915887850466</v>
      </c>
      <c r="E90"/>
    </row>
    <row r="91" spans="1:5" s="36" customFormat="1" ht="20.25" customHeight="1">
      <c r="A91" s="70" t="s">
        <v>199</v>
      </c>
      <c r="B91" s="138" t="s">
        <v>933</v>
      </c>
      <c r="C91" s="58">
        <v>11900</v>
      </c>
      <c r="D91" s="58">
        <f t="shared" si="7"/>
        <v>11121.495327102803</v>
      </c>
      <c r="E91"/>
    </row>
    <row r="92" spans="1:5" s="36" customFormat="1" ht="20.25" customHeight="1">
      <c r="A92" s="70" t="s">
        <v>200</v>
      </c>
      <c r="B92" s="138" t="s">
        <v>934</v>
      </c>
      <c r="C92" s="58">
        <v>12900</v>
      </c>
      <c r="D92" s="58">
        <f t="shared" si="7"/>
        <v>12056.074766355139</v>
      </c>
      <c r="E92"/>
    </row>
    <row r="93" spans="1:5" s="36" customFormat="1" ht="20.25" customHeight="1">
      <c r="A93" s="70" t="s">
        <v>351</v>
      </c>
      <c r="B93" s="138" t="s">
        <v>935</v>
      </c>
      <c r="C93" s="58">
        <v>26900</v>
      </c>
      <c r="D93" s="58">
        <f t="shared" si="7"/>
        <v>25140.186915887851</v>
      </c>
      <c r="E93"/>
    </row>
    <row r="94" spans="1:5" s="36" customFormat="1" ht="20.25" customHeight="1">
      <c r="A94" s="70" t="s">
        <v>352</v>
      </c>
      <c r="B94" s="138" t="s">
        <v>936</v>
      </c>
      <c r="C94" s="58">
        <v>31500</v>
      </c>
      <c r="D94" s="58">
        <f t="shared" si="7"/>
        <v>29439.252336448597</v>
      </c>
      <c r="E94"/>
    </row>
    <row r="95" spans="1:5" s="36" customFormat="1" ht="20.25" customHeight="1">
      <c r="A95" s="70" t="s">
        <v>406</v>
      </c>
      <c r="B95" s="138" t="s">
        <v>937</v>
      </c>
      <c r="C95" s="58">
        <v>29900</v>
      </c>
      <c r="D95" s="58">
        <f t="shared" si="7"/>
        <v>27943.925233644859</v>
      </c>
      <c r="E95"/>
    </row>
    <row r="96" spans="1:5" s="42" customFormat="1" ht="20.25" customHeight="1">
      <c r="A96" s="70" t="s">
        <v>416</v>
      </c>
      <c r="B96" s="138" t="s">
        <v>415</v>
      </c>
      <c r="C96" s="58">
        <v>6000</v>
      </c>
      <c r="D96" s="58">
        <f t="shared" si="7"/>
        <v>5607.4766355140182</v>
      </c>
      <c r="E96"/>
    </row>
    <row r="97" spans="1:5" s="42" customFormat="1" ht="20.25" customHeight="1">
      <c r="A97" s="70" t="s">
        <v>419</v>
      </c>
      <c r="B97" s="138" t="s">
        <v>417</v>
      </c>
      <c r="C97" s="58">
        <v>7990</v>
      </c>
      <c r="D97" s="58">
        <f t="shared" si="7"/>
        <v>7467.2897196261674</v>
      </c>
      <c r="E97"/>
    </row>
    <row r="98" spans="1:5" s="42" customFormat="1" ht="20.25" customHeight="1">
      <c r="A98" s="70" t="s">
        <v>949</v>
      </c>
      <c r="B98" s="138" t="s">
        <v>938</v>
      </c>
      <c r="C98" s="58">
        <v>6525</v>
      </c>
      <c r="D98" s="58">
        <f t="shared" si="7"/>
        <v>6098.130841121495</v>
      </c>
      <c r="E98"/>
    </row>
    <row r="99" spans="1:5" s="42" customFormat="1" ht="20.25" customHeight="1">
      <c r="A99" s="70" t="s">
        <v>420</v>
      </c>
      <c r="B99" s="138" t="s">
        <v>418</v>
      </c>
      <c r="C99" s="58">
        <v>7000</v>
      </c>
      <c r="D99" s="58">
        <f t="shared" si="7"/>
        <v>6542.0560747663549</v>
      </c>
      <c r="E99"/>
    </row>
    <row r="100" spans="1:5" s="42" customFormat="1" ht="20.25" customHeight="1">
      <c r="A100" s="70" t="s">
        <v>303</v>
      </c>
      <c r="B100" s="138" t="s">
        <v>297</v>
      </c>
      <c r="C100" s="58">
        <v>2900</v>
      </c>
      <c r="D100" s="58">
        <f t="shared" si="7"/>
        <v>2710.2803738317757</v>
      </c>
      <c r="E100"/>
    </row>
    <row r="101" spans="1:5" s="42" customFormat="1" ht="20.25" customHeight="1">
      <c r="A101" s="70" t="s">
        <v>304</v>
      </c>
      <c r="B101" s="138" t="s">
        <v>298</v>
      </c>
      <c r="C101" s="58">
        <v>2900</v>
      </c>
      <c r="D101" s="58">
        <f t="shared" si="7"/>
        <v>2710.2803738317757</v>
      </c>
      <c r="E101"/>
    </row>
    <row r="102" spans="1:5" s="42" customFormat="1" ht="20.25" customHeight="1">
      <c r="A102" s="70" t="s">
        <v>305</v>
      </c>
      <c r="B102" s="138" t="s">
        <v>299</v>
      </c>
      <c r="C102" s="58">
        <v>2900</v>
      </c>
      <c r="D102" s="58">
        <f t="shared" si="7"/>
        <v>2710.2803738317757</v>
      </c>
      <c r="E102"/>
    </row>
    <row r="103" spans="1:5" s="42" customFormat="1" ht="20.25" customHeight="1">
      <c r="A103" s="70" t="s">
        <v>306</v>
      </c>
      <c r="B103" s="138" t="s">
        <v>300</v>
      </c>
      <c r="C103" s="58">
        <v>3400</v>
      </c>
      <c r="D103" s="58">
        <f t="shared" si="7"/>
        <v>3177.5700934579436</v>
      </c>
      <c r="E103"/>
    </row>
    <row r="104" spans="1:5" s="42" customFormat="1" ht="20.25" customHeight="1">
      <c r="A104" s="70" t="s">
        <v>307</v>
      </c>
      <c r="B104" s="138" t="s">
        <v>301</v>
      </c>
      <c r="C104" s="58">
        <v>3400</v>
      </c>
      <c r="D104" s="58">
        <f t="shared" si="7"/>
        <v>3177.5700934579436</v>
      </c>
      <c r="E104"/>
    </row>
    <row r="105" spans="1:5" s="42" customFormat="1" ht="20.25" customHeight="1">
      <c r="A105" s="70" t="s">
        <v>308</v>
      </c>
      <c r="B105" s="138" t="s">
        <v>302</v>
      </c>
      <c r="C105" s="58">
        <v>3400</v>
      </c>
      <c r="D105" s="58">
        <f t="shared" si="7"/>
        <v>3177.5700934579436</v>
      </c>
      <c r="E105"/>
    </row>
    <row r="106" spans="1:5" ht="20.25" customHeight="1">
      <c r="A106" s="70" t="s">
        <v>697</v>
      </c>
      <c r="B106" s="138" t="s">
        <v>560</v>
      </c>
      <c r="C106" s="58">
        <v>215000</v>
      </c>
      <c r="D106" s="58">
        <f t="shared" si="7"/>
        <v>200934.57943925232</v>
      </c>
    </row>
    <row r="107" spans="1:5" ht="20.25" customHeight="1">
      <c r="A107" s="70" t="s">
        <v>698</v>
      </c>
      <c r="B107" s="138" t="s">
        <v>561</v>
      </c>
      <c r="C107" s="58">
        <v>220000</v>
      </c>
      <c r="D107" s="58">
        <f t="shared" si="7"/>
        <v>205607.476635514</v>
      </c>
    </row>
    <row r="108" spans="1:5" ht="20.25" customHeight="1">
      <c r="A108" s="70" t="s">
        <v>699</v>
      </c>
      <c r="B108" s="138" t="s">
        <v>562</v>
      </c>
      <c r="C108" s="58">
        <v>215250</v>
      </c>
      <c r="D108" s="58">
        <f t="shared" si="7"/>
        <v>201168.22429906542</v>
      </c>
    </row>
    <row r="109" spans="1:5" ht="20.25" customHeight="1">
      <c r="A109" s="70" t="s">
        <v>700</v>
      </c>
      <c r="B109" s="138" t="s">
        <v>563</v>
      </c>
      <c r="C109" s="58">
        <v>2390</v>
      </c>
      <c r="D109" s="58">
        <f t="shared" si="7"/>
        <v>2233.6448598130842</v>
      </c>
    </row>
    <row r="110" spans="1:5" ht="20.25" customHeight="1">
      <c r="A110" s="70" t="s">
        <v>701</v>
      </c>
      <c r="B110" s="138" t="s">
        <v>564</v>
      </c>
      <c r="C110" s="58">
        <v>2390</v>
      </c>
      <c r="D110" s="58">
        <f t="shared" si="7"/>
        <v>2233.6448598130842</v>
      </c>
    </row>
    <row r="111" spans="1:5" ht="20.25" customHeight="1">
      <c r="A111" s="70" t="s">
        <v>702</v>
      </c>
      <c r="B111" s="138" t="s">
        <v>565</v>
      </c>
      <c r="C111" s="58">
        <v>2390</v>
      </c>
      <c r="D111" s="58">
        <f t="shared" si="7"/>
        <v>2233.6448598130842</v>
      </c>
    </row>
    <row r="112" spans="1:5" ht="20.25" customHeight="1">
      <c r="A112" s="70" t="s">
        <v>703</v>
      </c>
      <c r="B112" s="138" t="s">
        <v>566</v>
      </c>
      <c r="C112" s="58">
        <v>2390</v>
      </c>
      <c r="D112" s="58">
        <f t="shared" si="7"/>
        <v>2233.6448598130842</v>
      </c>
    </row>
    <row r="113" spans="1:4" ht="20.25" customHeight="1">
      <c r="A113" s="70" t="s">
        <v>704</v>
      </c>
      <c r="B113" s="138" t="s">
        <v>567</v>
      </c>
      <c r="C113" s="58">
        <v>2390</v>
      </c>
      <c r="D113" s="58">
        <f t="shared" si="7"/>
        <v>2233.6448598130842</v>
      </c>
    </row>
    <row r="114" spans="1:4" ht="20.25" customHeight="1">
      <c r="A114" s="70" t="s">
        <v>705</v>
      </c>
      <c r="B114" s="138" t="s">
        <v>568</v>
      </c>
      <c r="C114" s="58">
        <v>2390</v>
      </c>
      <c r="D114" s="58">
        <f t="shared" si="7"/>
        <v>2233.6448598130842</v>
      </c>
    </row>
    <row r="115" spans="1:4" ht="20.25" customHeight="1">
      <c r="A115" s="70" t="s">
        <v>706</v>
      </c>
      <c r="B115" s="138" t="s">
        <v>569</v>
      </c>
      <c r="C115" s="58">
        <v>2590</v>
      </c>
      <c r="D115" s="58">
        <f t="shared" si="7"/>
        <v>2420.5607476635514</v>
      </c>
    </row>
    <row r="116" spans="1:4" ht="20.25" customHeight="1">
      <c r="A116" s="70" t="s">
        <v>231</v>
      </c>
      <c r="B116" s="138" t="s">
        <v>939</v>
      </c>
      <c r="C116" s="58">
        <v>289000</v>
      </c>
      <c r="D116" s="58">
        <f t="shared" si="7"/>
        <v>270093.45794392523</v>
      </c>
    </row>
    <row r="117" spans="1:4" ht="20.25" customHeight="1">
      <c r="A117" s="70" t="s">
        <v>96</v>
      </c>
      <c r="B117" s="138" t="s">
        <v>940</v>
      </c>
      <c r="C117" s="58">
        <v>10900</v>
      </c>
      <c r="D117" s="58">
        <f t="shared" si="7"/>
        <v>10186.915887850466</v>
      </c>
    </row>
    <row r="118" spans="1:4" ht="20.25" customHeight="1">
      <c r="A118" s="53" t="s">
        <v>70</v>
      </c>
      <c r="B118" s="53"/>
      <c r="C118" s="55"/>
      <c r="D118" s="55"/>
    </row>
    <row r="119" spans="1:4" ht="20.25" customHeight="1">
      <c r="A119" s="59" t="s">
        <v>105</v>
      </c>
      <c r="B119" s="63" t="s">
        <v>952</v>
      </c>
      <c r="C119" s="58">
        <v>41900</v>
      </c>
      <c r="D119" s="58">
        <f t="shared" ref="D119:D146" si="8">C119/1.07</f>
        <v>39158.878504672895</v>
      </c>
    </row>
    <row r="120" spans="1:4" ht="20.25" customHeight="1">
      <c r="A120" s="59" t="s">
        <v>102</v>
      </c>
      <c r="B120" s="63" t="s">
        <v>953</v>
      </c>
      <c r="C120" s="58">
        <v>27900</v>
      </c>
      <c r="D120" s="58">
        <f t="shared" si="8"/>
        <v>26074.766355140186</v>
      </c>
    </row>
    <row r="121" spans="1:4" ht="20.25" customHeight="1">
      <c r="A121" s="70" t="s">
        <v>103</v>
      </c>
      <c r="B121" s="62" t="s">
        <v>954</v>
      </c>
      <c r="C121" s="58">
        <v>49900</v>
      </c>
      <c r="D121" s="58">
        <f t="shared" si="8"/>
        <v>46635.514018691589</v>
      </c>
    </row>
    <row r="122" spans="1:4" ht="20.25" customHeight="1">
      <c r="A122" s="70" t="s">
        <v>104</v>
      </c>
      <c r="B122" s="62" t="s">
        <v>328</v>
      </c>
      <c r="C122" s="58">
        <v>17900</v>
      </c>
      <c r="D122" s="58">
        <f t="shared" si="8"/>
        <v>16728.971962616823</v>
      </c>
    </row>
    <row r="123" spans="1:4" ht="20.25" customHeight="1">
      <c r="A123" s="70" t="s">
        <v>106</v>
      </c>
      <c r="B123" s="62" t="s">
        <v>71</v>
      </c>
      <c r="C123" s="58">
        <v>81900</v>
      </c>
      <c r="D123" s="58">
        <f t="shared" si="8"/>
        <v>76542.056074766355</v>
      </c>
    </row>
    <row r="124" spans="1:4" ht="20.25" customHeight="1">
      <c r="A124" s="70" t="s">
        <v>107</v>
      </c>
      <c r="B124" s="62" t="s">
        <v>72</v>
      </c>
      <c r="C124" s="58">
        <v>105900</v>
      </c>
      <c r="D124" s="58">
        <f t="shared" si="8"/>
        <v>98971.96261682242</v>
      </c>
    </row>
    <row r="125" spans="1:4" ht="20.25" customHeight="1">
      <c r="A125" s="70" t="s">
        <v>359</v>
      </c>
      <c r="B125" s="62" t="s">
        <v>325</v>
      </c>
      <c r="C125" s="58">
        <v>105900</v>
      </c>
      <c r="D125" s="58">
        <f t="shared" si="8"/>
        <v>98971.96261682242</v>
      </c>
    </row>
    <row r="126" spans="1:4" ht="20.25" customHeight="1">
      <c r="A126" s="70" t="s">
        <v>409</v>
      </c>
      <c r="B126" s="62" t="s">
        <v>407</v>
      </c>
      <c r="C126" s="58">
        <v>48000</v>
      </c>
      <c r="D126" s="58">
        <f t="shared" si="8"/>
        <v>44859.813084112146</v>
      </c>
    </row>
    <row r="127" spans="1:4" ht="20.25" customHeight="1">
      <c r="A127" s="70" t="s">
        <v>410</v>
      </c>
      <c r="B127" s="62" t="s">
        <v>408</v>
      </c>
      <c r="C127" s="58">
        <v>42900</v>
      </c>
      <c r="D127" s="58">
        <f t="shared" si="8"/>
        <v>40093.457943925234</v>
      </c>
    </row>
    <row r="128" spans="1:4" ht="20.25" customHeight="1">
      <c r="A128" s="70" t="s">
        <v>280</v>
      </c>
      <c r="B128" s="62" t="s">
        <v>279</v>
      </c>
      <c r="C128" s="58">
        <v>10900</v>
      </c>
      <c r="D128" s="58">
        <f t="shared" si="8"/>
        <v>10186.915887850466</v>
      </c>
    </row>
    <row r="129" spans="1:4" ht="20.25" customHeight="1">
      <c r="A129" s="70" t="s">
        <v>108</v>
      </c>
      <c r="B129" s="62" t="s">
        <v>73</v>
      </c>
      <c r="C129" s="58">
        <v>17500</v>
      </c>
      <c r="D129" s="58">
        <f t="shared" si="8"/>
        <v>16355.140186915887</v>
      </c>
    </row>
    <row r="130" spans="1:4" ht="20.25" customHeight="1">
      <c r="A130" s="70" t="s">
        <v>109</v>
      </c>
      <c r="B130" s="62" t="s">
        <v>74</v>
      </c>
      <c r="C130" s="58">
        <v>12900</v>
      </c>
      <c r="D130" s="58">
        <f t="shared" si="8"/>
        <v>12056.074766355139</v>
      </c>
    </row>
    <row r="131" spans="1:4" ht="20.25" customHeight="1">
      <c r="A131" s="70" t="s">
        <v>118</v>
      </c>
      <c r="B131" s="62" t="s">
        <v>326</v>
      </c>
      <c r="C131" s="58">
        <v>21900</v>
      </c>
      <c r="D131" s="58">
        <f t="shared" si="8"/>
        <v>20467.289719626166</v>
      </c>
    </row>
    <row r="132" spans="1:4" ht="20.25" customHeight="1">
      <c r="A132" s="70" t="s">
        <v>110</v>
      </c>
      <c r="B132" s="62" t="s">
        <v>327</v>
      </c>
      <c r="C132" s="58">
        <v>34900</v>
      </c>
      <c r="D132" s="58">
        <f t="shared" si="8"/>
        <v>32616.82242990654</v>
      </c>
    </row>
    <row r="133" spans="1:4" ht="20.25" customHeight="1">
      <c r="A133" s="70" t="s">
        <v>360</v>
      </c>
      <c r="B133" s="62" t="s">
        <v>335</v>
      </c>
      <c r="C133" s="58">
        <v>43900</v>
      </c>
      <c r="D133" s="58">
        <f t="shared" si="8"/>
        <v>41028.037383177565</v>
      </c>
    </row>
    <row r="134" spans="1:4" ht="20.25" customHeight="1">
      <c r="A134" s="70" t="s">
        <v>111</v>
      </c>
      <c r="B134" s="62" t="s">
        <v>329</v>
      </c>
      <c r="C134" s="58">
        <v>9900</v>
      </c>
      <c r="D134" s="58">
        <f t="shared" si="8"/>
        <v>9252.336448598131</v>
      </c>
    </row>
    <row r="135" spans="1:4" ht="20.25" customHeight="1">
      <c r="A135" s="70" t="s">
        <v>112</v>
      </c>
      <c r="B135" s="62" t="s">
        <v>330</v>
      </c>
      <c r="C135" s="58">
        <v>14900</v>
      </c>
      <c r="D135" s="58">
        <f t="shared" si="8"/>
        <v>13925.233644859813</v>
      </c>
    </row>
    <row r="136" spans="1:4" ht="20.25" customHeight="1">
      <c r="A136" s="70" t="s">
        <v>115</v>
      </c>
      <c r="B136" s="62" t="s">
        <v>331</v>
      </c>
      <c r="C136" s="58">
        <v>11900</v>
      </c>
      <c r="D136" s="58">
        <f t="shared" si="8"/>
        <v>11121.495327102803</v>
      </c>
    </row>
    <row r="137" spans="1:4" ht="20.25" customHeight="1">
      <c r="A137" s="70" t="s">
        <v>117</v>
      </c>
      <c r="B137" s="62" t="s">
        <v>332</v>
      </c>
      <c r="C137" s="58">
        <v>11900</v>
      </c>
      <c r="D137" s="58">
        <f t="shared" si="8"/>
        <v>11121.495327102803</v>
      </c>
    </row>
    <row r="138" spans="1:4" ht="20.25" customHeight="1">
      <c r="A138" s="70" t="s">
        <v>116</v>
      </c>
      <c r="B138" s="62" t="s">
        <v>333</v>
      </c>
      <c r="C138" s="58">
        <v>13900</v>
      </c>
      <c r="D138" s="58">
        <f t="shared" si="8"/>
        <v>12990.654205607476</v>
      </c>
    </row>
    <row r="139" spans="1:4" ht="20.25" customHeight="1">
      <c r="A139" s="70" t="s">
        <v>291</v>
      </c>
      <c r="B139" s="62" t="s">
        <v>288</v>
      </c>
      <c r="C139" s="58">
        <v>4200</v>
      </c>
      <c r="D139" s="58">
        <f t="shared" si="8"/>
        <v>3925.233644859813</v>
      </c>
    </row>
    <row r="140" spans="1:4" ht="20.25" customHeight="1">
      <c r="A140" s="70" t="s">
        <v>292</v>
      </c>
      <c r="B140" s="62" t="s">
        <v>289</v>
      </c>
      <c r="C140" s="58">
        <v>4100</v>
      </c>
      <c r="D140" s="58">
        <f t="shared" si="8"/>
        <v>3831.7757009345792</v>
      </c>
    </row>
    <row r="141" spans="1:4" ht="20.25" customHeight="1">
      <c r="A141" s="70" t="s">
        <v>287</v>
      </c>
      <c r="B141" s="62" t="s">
        <v>290</v>
      </c>
      <c r="C141" s="58">
        <v>5900</v>
      </c>
      <c r="D141" s="58">
        <f t="shared" si="8"/>
        <v>5514.0186915887843</v>
      </c>
    </row>
    <row r="142" spans="1:4" ht="20.25" customHeight="1">
      <c r="A142" s="70" t="s">
        <v>119</v>
      </c>
      <c r="B142" s="62" t="s">
        <v>334</v>
      </c>
      <c r="C142" s="58">
        <v>18900</v>
      </c>
      <c r="D142" s="58">
        <f t="shared" si="8"/>
        <v>17663.551401869157</v>
      </c>
    </row>
    <row r="143" spans="1:4" ht="20.25" customHeight="1">
      <c r="A143" s="70" t="s">
        <v>361</v>
      </c>
      <c r="B143" s="62" t="s">
        <v>955</v>
      </c>
      <c r="C143" s="58">
        <v>5500</v>
      </c>
      <c r="D143" s="58">
        <f t="shared" si="8"/>
        <v>5140.1869158878499</v>
      </c>
    </row>
    <row r="144" spans="1:4" ht="20.25" customHeight="1">
      <c r="A144" s="70" t="s">
        <v>362</v>
      </c>
      <c r="B144" s="62" t="s">
        <v>956</v>
      </c>
      <c r="C144" s="58">
        <v>8500</v>
      </c>
      <c r="D144" s="58">
        <f t="shared" si="8"/>
        <v>7943.925233644859</v>
      </c>
    </row>
    <row r="145" spans="1:5" ht="20.25" customHeight="1">
      <c r="A145" s="70" t="s">
        <v>113</v>
      </c>
      <c r="B145" s="62" t="s">
        <v>87</v>
      </c>
      <c r="C145" s="58">
        <v>9000</v>
      </c>
      <c r="D145" s="58">
        <f t="shared" si="8"/>
        <v>8411.2149532710282</v>
      </c>
    </row>
    <row r="146" spans="1:5" ht="20.25" customHeight="1">
      <c r="A146" s="70" t="s">
        <v>114</v>
      </c>
      <c r="B146" s="62" t="s">
        <v>957</v>
      </c>
      <c r="C146" s="58">
        <v>7900</v>
      </c>
      <c r="D146" s="58">
        <f t="shared" si="8"/>
        <v>7383.1775700934577</v>
      </c>
    </row>
    <row r="147" spans="1:5" ht="20.25" customHeight="1">
      <c r="A147" s="53" t="s">
        <v>75</v>
      </c>
      <c r="B147" s="53"/>
      <c r="C147" s="55"/>
      <c r="D147" s="55"/>
    </row>
    <row r="148" spans="1:5" ht="20.25" customHeight="1">
      <c r="A148" s="59" t="s">
        <v>629</v>
      </c>
      <c r="B148" s="63" t="s">
        <v>1162</v>
      </c>
      <c r="C148" s="58">
        <v>12500</v>
      </c>
      <c r="D148" s="58">
        <f t="shared" ref="D148" si="9">C148/1.07</f>
        <v>11682.242990654206</v>
      </c>
      <c r="E148" s="225" t="s">
        <v>533</v>
      </c>
    </row>
    <row r="149" spans="1:5" ht="20.25" customHeight="1">
      <c r="A149" s="56" t="s">
        <v>629</v>
      </c>
      <c r="B149" s="62" t="s">
        <v>626</v>
      </c>
      <c r="C149" s="58">
        <v>12500</v>
      </c>
      <c r="D149" s="58">
        <f t="shared" ref="D149:D178" si="10">C149/1.07</f>
        <v>11682.242990654206</v>
      </c>
    </row>
    <row r="150" spans="1:5" ht="20.25" customHeight="1">
      <c r="A150" s="56" t="s">
        <v>630</v>
      </c>
      <c r="B150" s="62" t="s">
        <v>627</v>
      </c>
      <c r="C150" s="58">
        <v>12900</v>
      </c>
      <c r="D150" s="58">
        <f t="shared" si="10"/>
        <v>12056.074766355139</v>
      </c>
    </row>
    <row r="151" spans="1:5" ht="20.25" customHeight="1">
      <c r="A151" s="59" t="s">
        <v>1146</v>
      </c>
      <c r="B151" s="63" t="s">
        <v>1145</v>
      </c>
      <c r="C151" s="58">
        <v>16900</v>
      </c>
      <c r="D151" s="58">
        <f t="shared" ref="D151" si="11">C151/1.07</f>
        <v>15794.392523364486</v>
      </c>
      <c r="E151" s="225" t="s">
        <v>533</v>
      </c>
    </row>
    <row r="152" spans="1:5" ht="20.25" customHeight="1">
      <c r="A152" s="56" t="s">
        <v>631</v>
      </c>
      <c r="B152" s="62" t="s">
        <v>628</v>
      </c>
      <c r="C152" s="58">
        <v>16900</v>
      </c>
      <c r="D152" s="58">
        <f t="shared" si="10"/>
        <v>15794.392523364486</v>
      </c>
    </row>
    <row r="153" spans="1:5" ht="20.25" customHeight="1">
      <c r="A153" s="56" t="s">
        <v>590</v>
      </c>
      <c r="B153" s="62" t="s">
        <v>588</v>
      </c>
      <c r="C153" s="58">
        <v>15900</v>
      </c>
      <c r="D153" s="58">
        <f t="shared" si="10"/>
        <v>14859.813084112149</v>
      </c>
    </row>
    <row r="154" spans="1:5" ht="20.25" customHeight="1">
      <c r="A154" s="56" t="s">
        <v>591</v>
      </c>
      <c r="B154" s="62" t="s">
        <v>589</v>
      </c>
      <c r="C154" s="58">
        <v>12900</v>
      </c>
      <c r="D154" s="58">
        <f t="shared" si="10"/>
        <v>12056.074766355139</v>
      </c>
    </row>
    <row r="155" spans="1:5" ht="20.25" customHeight="1">
      <c r="A155" s="56" t="s">
        <v>592</v>
      </c>
      <c r="B155" s="62" t="s">
        <v>584</v>
      </c>
      <c r="C155" s="58">
        <v>10900</v>
      </c>
      <c r="D155" s="58">
        <f t="shared" si="10"/>
        <v>10186.915887850466</v>
      </c>
    </row>
    <row r="156" spans="1:5" ht="20.25" customHeight="1">
      <c r="A156" s="56" t="s">
        <v>594</v>
      </c>
      <c r="B156" s="62" t="s">
        <v>958</v>
      </c>
      <c r="C156" s="58">
        <v>9990</v>
      </c>
      <c r="D156" s="58">
        <f t="shared" si="10"/>
        <v>9336.4485981308408</v>
      </c>
    </row>
    <row r="157" spans="1:5" ht="20.25" customHeight="1">
      <c r="A157" s="56" t="s">
        <v>595</v>
      </c>
      <c r="B157" s="62" t="s">
        <v>959</v>
      </c>
      <c r="C157" s="58">
        <v>5590</v>
      </c>
      <c r="D157" s="58">
        <f t="shared" si="10"/>
        <v>5224.2990654205605</v>
      </c>
    </row>
    <row r="158" spans="1:5" ht="20.25" customHeight="1">
      <c r="A158" s="56" t="s">
        <v>871</v>
      </c>
      <c r="B158" s="62" t="s">
        <v>870</v>
      </c>
      <c r="C158" s="58">
        <v>8900</v>
      </c>
      <c r="D158" s="58">
        <f t="shared" si="10"/>
        <v>8317.7570093457944</v>
      </c>
      <c r="E158" s="46"/>
    </row>
    <row r="159" spans="1:5" ht="20.25" customHeight="1">
      <c r="A159" s="56" t="s">
        <v>596</v>
      </c>
      <c r="B159" s="62" t="s">
        <v>960</v>
      </c>
      <c r="C159" s="58">
        <v>7900</v>
      </c>
      <c r="D159" s="58">
        <f t="shared" si="10"/>
        <v>7383.1775700934577</v>
      </c>
    </row>
    <row r="160" spans="1:5" ht="20.25" customHeight="1">
      <c r="A160" s="56" t="s">
        <v>597</v>
      </c>
      <c r="B160" s="62" t="s">
        <v>586</v>
      </c>
      <c r="C160" s="58">
        <v>17900</v>
      </c>
      <c r="D160" s="58">
        <f t="shared" si="10"/>
        <v>16728.971962616823</v>
      </c>
      <c r="E160" s="46"/>
    </row>
    <row r="161" spans="1:4" ht="20.25" customHeight="1">
      <c r="A161" s="56" t="s">
        <v>598</v>
      </c>
      <c r="B161" s="62" t="s">
        <v>587</v>
      </c>
      <c r="C161" s="58">
        <v>17500</v>
      </c>
      <c r="D161" s="58">
        <f t="shared" si="10"/>
        <v>16355.140186915887</v>
      </c>
    </row>
    <row r="162" spans="1:4" ht="20.25" customHeight="1">
      <c r="A162" s="56" t="s">
        <v>414</v>
      </c>
      <c r="B162" s="62" t="s">
        <v>970</v>
      </c>
      <c r="C162" s="58">
        <v>14900</v>
      </c>
      <c r="D162" s="58">
        <f t="shared" si="10"/>
        <v>13925.233644859813</v>
      </c>
    </row>
    <row r="163" spans="1:4" ht="20.25" customHeight="1">
      <c r="A163" s="56" t="s">
        <v>413</v>
      </c>
      <c r="B163" s="62" t="s">
        <v>971</v>
      </c>
      <c r="C163" s="58">
        <v>13500</v>
      </c>
      <c r="D163" s="58">
        <f t="shared" si="10"/>
        <v>12616.82242990654</v>
      </c>
    </row>
    <row r="164" spans="1:4" ht="20.25" customHeight="1">
      <c r="A164" s="56" t="s">
        <v>412</v>
      </c>
      <c r="B164" s="62" t="s">
        <v>411</v>
      </c>
      <c r="C164" s="58">
        <v>16900</v>
      </c>
      <c r="D164" s="58">
        <f t="shared" si="10"/>
        <v>15794.392523364486</v>
      </c>
    </row>
    <row r="165" spans="1:4" ht="20.25" customHeight="1">
      <c r="A165" s="56" t="s">
        <v>367</v>
      </c>
      <c r="B165" s="62" t="s">
        <v>961</v>
      </c>
      <c r="C165" s="58">
        <v>8990</v>
      </c>
      <c r="D165" s="58">
        <f t="shared" si="10"/>
        <v>8401.8691588785041</v>
      </c>
    </row>
    <row r="166" spans="1:4" ht="20.25" customHeight="1">
      <c r="A166" s="56" t="s">
        <v>366</v>
      </c>
      <c r="B166" s="62" t="s">
        <v>972</v>
      </c>
      <c r="C166" s="58">
        <v>9000</v>
      </c>
      <c r="D166" s="58">
        <f t="shared" si="10"/>
        <v>8411.2149532710282</v>
      </c>
    </row>
    <row r="167" spans="1:4" ht="20.25" customHeight="1">
      <c r="A167" s="56" t="s">
        <v>365</v>
      </c>
      <c r="B167" s="62" t="s">
        <v>973</v>
      </c>
      <c r="C167" s="58">
        <v>11000</v>
      </c>
      <c r="D167" s="58">
        <f t="shared" si="10"/>
        <v>10280.3738317757</v>
      </c>
    </row>
    <row r="168" spans="1:4" ht="20.25" customHeight="1">
      <c r="A168" s="56" t="s">
        <v>364</v>
      </c>
      <c r="B168" s="62" t="s">
        <v>337</v>
      </c>
      <c r="C168" s="58">
        <v>7000</v>
      </c>
      <c r="D168" s="58">
        <f t="shared" si="10"/>
        <v>6542.0560747663549</v>
      </c>
    </row>
    <row r="169" spans="1:4" ht="20.25" customHeight="1">
      <c r="A169" s="56" t="s">
        <v>363</v>
      </c>
      <c r="B169" s="62" t="s">
        <v>336</v>
      </c>
      <c r="C169" s="58">
        <v>7900</v>
      </c>
      <c r="D169" s="58">
        <f t="shared" si="10"/>
        <v>7383.1775700934577</v>
      </c>
    </row>
    <row r="170" spans="1:4" ht="20.25" customHeight="1">
      <c r="A170" s="56" t="s">
        <v>988</v>
      </c>
      <c r="B170" s="62" t="s">
        <v>974</v>
      </c>
      <c r="C170" s="58">
        <v>10900</v>
      </c>
      <c r="D170" s="58">
        <f t="shared" si="10"/>
        <v>10186.915887850466</v>
      </c>
    </row>
    <row r="171" spans="1:4" ht="20.25" customHeight="1">
      <c r="A171" s="56" t="s">
        <v>233</v>
      </c>
      <c r="B171" s="62" t="s">
        <v>975</v>
      </c>
      <c r="C171" s="58">
        <v>10900</v>
      </c>
      <c r="D171" s="58">
        <f t="shared" si="10"/>
        <v>10186.915887850466</v>
      </c>
    </row>
    <row r="172" spans="1:4" ht="20.25" customHeight="1">
      <c r="A172" s="56" t="s">
        <v>232</v>
      </c>
      <c r="B172" s="62" t="s">
        <v>976</v>
      </c>
      <c r="C172" s="58">
        <v>10900</v>
      </c>
      <c r="D172" s="58">
        <f t="shared" si="10"/>
        <v>10186.915887850466</v>
      </c>
    </row>
    <row r="173" spans="1:4" ht="20.25" customHeight="1">
      <c r="A173" s="56" t="s">
        <v>122</v>
      </c>
      <c r="B173" s="62" t="s">
        <v>78</v>
      </c>
      <c r="C173" s="58">
        <v>9900</v>
      </c>
      <c r="D173" s="58">
        <f t="shared" si="10"/>
        <v>9252.336448598131</v>
      </c>
    </row>
    <row r="174" spans="1:4" ht="20.25" customHeight="1">
      <c r="A174" s="56" t="s">
        <v>121</v>
      </c>
      <c r="B174" s="62" t="s">
        <v>77</v>
      </c>
      <c r="C174" s="58">
        <v>9900</v>
      </c>
      <c r="D174" s="58">
        <f t="shared" si="10"/>
        <v>9252.336448598131</v>
      </c>
    </row>
    <row r="175" spans="1:4" ht="20.25" customHeight="1">
      <c r="A175" s="56" t="s">
        <v>236</v>
      </c>
      <c r="B175" s="62" t="s">
        <v>234</v>
      </c>
      <c r="C175" s="58">
        <v>15900</v>
      </c>
      <c r="D175" s="58">
        <f t="shared" si="10"/>
        <v>14859.813084112149</v>
      </c>
    </row>
    <row r="176" spans="1:4" ht="20.25" customHeight="1">
      <c r="A176" s="56" t="s">
        <v>593</v>
      </c>
      <c r="B176" s="62" t="s">
        <v>585</v>
      </c>
      <c r="C176" s="58">
        <v>17900</v>
      </c>
      <c r="D176" s="58">
        <f t="shared" si="10"/>
        <v>16728.971962616823</v>
      </c>
    </row>
    <row r="177" spans="1:4" ht="20.25" customHeight="1">
      <c r="A177" s="56" t="s">
        <v>120</v>
      </c>
      <c r="B177" s="62" t="s">
        <v>76</v>
      </c>
      <c r="C177" s="58">
        <v>13900</v>
      </c>
      <c r="D177" s="58">
        <f t="shared" si="10"/>
        <v>12990.654205607476</v>
      </c>
    </row>
    <row r="178" spans="1:4" ht="20.25" customHeight="1">
      <c r="A178" s="56" t="s">
        <v>235</v>
      </c>
      <c r="B178" s="62" t="s">
        <v>962</v>
      </c>
      <c r="C178" s="58">
        <v>16900</v>
      </c>
      <c r="D178" s="58">
        <f t="shared" si="10"/>
        <v>15794.392523364486</v>
      </c>
    </row>
    <row r="179" spans="1:4" ht="20.25" customHeight="1">
      <c r="A179" s="76" t="s">
        <v>245</v>
      </c>
      <c r="B179" s="76"/>
      <c r="C179" s="55"/>
      <c r="D179" s="55"/>
    </row>
    <row r="180" spans="1:4" ht="20.25" customHeight="1">
      <c r="A180" s="56" t="s">
        <v>368</v>
      </c>
      <c r="B180" s="62" t="s">
        <v>248</v>
      </c>
      <c r="C180" s="58">
        <v>32900</v>
      </c>
      <c r="D180" s="58">
        <f t="shared" ref="D180:D196" si="12">C180/1.07</f>
        <v>30747.663551401867</v>
      </c>
    </row>
    <row r="181" spans="1:4" ht="20.25" customHeight="1">
      <c r="A181" s="56" t="s">
        <v>369</v>
      </c>
      <c r="B181" s="62" t="s">
        <v>250</v>
      </c>
      <c r="C181" s="58">
        <v>10900</v>
      </c>
      <c r="D181" s="58">
        <f t="shared" si="12"/>
        <v>10186.915887850466</v>
      </c>
    </row>
    <row r="182" spans="1:4" ht="20.25" customHeight="1">
      <c r="A182" s="56" t="s">
        <v>370</v>
      </c>
      <c r="B182" s="62" t="s">
        <v>251</v>
      </c>
      <c r="C182" s="58">
        <v>12500</v>
      </c>
      <c r="D182" s="58">
        <f t="shared" si="12"/>
        <v>11682.242990654206</v>
      </c>
    </row>
    <row r="183" spans="1:4" ht="20.25" customHeight="1">
      <c r="A183" s="56" t="s">
        <v>371</v>
      </c>
      <c r="B183" s="62" t="s">
        <v>252</v>
      </c>
      <c r="C183" s="58">
        <v>14500</v>
      </c>
      <c r="D183" s="58">
        <f t="shared" si="12"/>
        <v>13551.401869158877</v>
      </c>
    </row>
    <row r="184" spans="1:4" ht="20.25" customHeight="1">
      <c r="A184" s="56" t="s">
        <v>372</v>
      </c>
      <c r="B184" s="62" t="s">
        <v>253</v>
      </c>
      <c r="C184" s="58">
        <v>16900</v>
      </c>
      <c r="D184" s="58">
        <f t="shared" si="12"/>
        <v>15794.392523364486</v>
      </c>
    </row>
    <row r="185" spans="1:4" ht="20.25" customHeight="1">
      <c r="A185" s="56" t="s">
        <v>373</v>
      </c>
      <c r="B185" s="62" t="s">
        <v>338</v>
      </c>
      <c r="C185" s="58">
        <v>22000</v>
      </c>
      <c r="D185" s="58">
        <f t="shared" si="12"/>
        <v>20560.747663551399</v>
      </c>
    </row>
    <row r="186" spans="1:4" ht="20.25" customHeight="1">
      <c r="A186" s="56" t="s">
        <v>374</v>
      </c>
      <c r="B186" s="62" t="s">
        <v>254</v>
      </c>
      <c r="C186" s="58">
        <v>21500</v>
      </c>
      <c r="D186" s="58">
        <f t="shared" si="12"/>
        <v>20093.457943925234</v>
      </c>
    </row>
    <row r="187" spans="1:4" ht="20.25" customHeight="1">
      <c r="A187" s="56" t="s">
        <v>375</v>
      </c>
      <c r="B187" s="62" t="s">
        <v>249</v>
      </c>
      <c r="C187" s="58">
        <v>24500</v>
      </c>
      <c r="D187" s="58">
        <f t="shared" si="12"/>
        <v>22897.196261682242</v>
      </c>
    </row>
    <row r="188" spans="1:4" ht="20.25" customHeight="1">
      <c r="A188" s="56" t="s">
        <v>376</v>
      </c>
      <c r="B188" s="62" t="s">
        <v>247</v>
      </c>
      <c r="C188" s="58">
        <v>41900</v>
      </c>
      <c r="D188" s="58">
        <f t="shared" si="12"/>
        <v>39158.878504672895</v>
      </c>
    </row>
    <row r="189" spans="1:4" ht="20.25" customHeight="1">
      <c r="A189" s="56" t="s">
        <v>377</v>
      </c>
      <c r="B189" s="62" t="s">
        <v>259</v>
      </c>
      <c r="C189" s="58">
        <v>6890</v>
      </c>
      <c r="D189" s="58">
        <f t="shared" si="12"/>
        <v>6439.2523364485978</v>
      </c>
    </row>
    <row r="190" spans="1:4" ht="20.25" customHeight="1">
      <c r="A190" s="56" t="s">
        <v>378</v>
      </c>
      <c r="B190" s="62" t="s">
        <v>258</v>
      </c>
      <c r="C190" s="58">
        <v>5590</v>
      </c>
      <c r="D190" s="58">
        <f t="shared" si="12"/>
        <v>5224.2990654205605</v>
      </c>
    </row>
    <row r="191" spans="1:4" ht="20.25" customHeight="1">
      <c r="A191" s="56" t="s">
        <v>379</v>
      </c>
      <c r="B191" s="62" t="s">
        <v>260</v>
      </c>
      <c r="C191" s="58">
        <v>7590</v>
      </c>
      <c r="D191" s="58">
        <f t="shared" si="12"/>
        <v>7093.4579439252329</v>
      </c>
    </row>
    <row r="192" spans="1:4" ht="20.25" customHeight="1">
      <c r="A192" s="56" t="s">
        <v>380</v>
      </c>
      <c r="B192" s="62" t="s">
        <v>257</v>
      </c>
      <c r="C192" s="58">
        <v>4990</v>
      </c>
      <c r="D192" s="58">
        <f t="shared" si="12"/>
        <v>4663.5514018691583</v>
      </c>
    </row>
    <row r="193" spans="1:4" ht="20.25" customHeight="1">
      <c r="A193" s="56" t="s">
        <v>381</v>
      </c>
      <c r="B193" s="62" t="s">
        <v>256</v>
      </c>
      <c r="C193" s="58">
        <v>13500</v>
      </c>
      <c r="D193" s="58">
        <f t="shared" si="12"/>
        <v>12616.82242990654</v>
      </c>
    </row>
    <row r="194" spans="1:4" ht="20.25" customHeight="1">
      <c r="A194" s="56" t="s">
        <v>382</v>
      </c>
      <c r="B194" s="62" t="s">
        <v>339</v>
      </c>
      <c r="C194" s="58">
        <v>15000</v>
      </c>
      <c r="D194" s="58">
        <f t="shared" si="12"/>
        <v>14018.691588785046</v>
      </c>
    </row>
    <row r="195" spans="1:4" ht="20.25" customHeight="1">
      <c r="A195" s="56" t="s">
        <v>383</v>
      </c>
      <c r="B195" s="62" t="s">
        <v>255</v>
      </c>
      <c r="C195" s="58">
        <v>20900</v>
      </c>
      <c r="D195" s="58">
        <f t="shared" si="12"/>
        <v>19532.710280373831</v>
      </c>
    </row>
    <row r="196" spans="1:4" ht="20.25" customHeight="1">
      <c r="A196" s="56" t="s">
        <v>384</v>
      </c>
      <c r="B196" s="62" t="s">
        <v>246</v>
      </c>
      <c r="C196" s="58">
        <v>35900</v>
      </c>
      <c r="D196" s="58">
        <f t="shared" si="12"/>
        <v>33551.401869158879</v>
      </c>
    </row>
    <row r="197" spans="1:4" ht="20.25" customHeight="1">
      <c r="A197" s="76" t="s">
        <v>268</v>
      </c>
      <c r="B197" s="76"/>
      <c r="C197" s="55"/>
      <c r="D197" s="55"/>
    </row>
    <row r="198" spans="1:4" ht="20.25" customHeight="1">
      <c r="A198" s="56" t="s">
        <v>989</v>
      </c>
      <c r="B198" s="62" t="s">
        <v>977</v>
      </c>
      <c r="C198" s="58">
        <v>500</v>
      </c>
      <c r="D198" s="58">
        <f t="shared" ref="D198:D213" si="13">C198/1.07</f>
        <v>467.28971962616822</v>
      </c>
    </row>
    <row r="199" spans="1:4" ht="20.25" customHeight="1">
      <c r="A199" s="56" t="s">
        <v>950</v>
      </c>
      <c r="B199" s="62" t="s">
        <v>941</v>
      </c>
      <c r="C199" s="58">
        <v>18000</v>
      </c>
      <c r="D199" s="58">
        <f t="shared" si="13"/>
        <v>16822.429906542056</v>
      </c>
    </row>
    <row r="200" spans="1:4" ht="20.25" customHeight="1">
      <c r="A200" s="56" t="s">
        <v>990</v>
      </c>
      <c r="B200" s="62" t="s">
        <v>978</v>
      </c>
      <c r="C200" s="58">
        <v>1050</v>
      </c>
      <c r="D200" s="58">
        <f t="shared" si="13"/>
        <v>981.30841121495325</v>
      </c>
    </row>
    <row r="201" spans="1:4" ht="20.25" customHeight="1">
      <c r="A201" s="56" t="s">
        <v>991</v>
      </c>
      <c r="B201" s="62" t="s">
        <v>979</v>
      </c>
      <c r="C201" s="58">
        <v>1400</v>
      </c>
      <c r="D201" s="58">
        <f t="shared" si="13"/>
        <v>1308.4112149532709</v>
      </c>
    </row>
    <row r="202" spans="1:4" ht="20.25" customHeight="1">
      <c r="A202" s="56" t="s">
        <v>992</v>
      </c>
      <c r="B202" s="62" t="s">
        <v>980</v>
      </c>
      <c r="C202" s="58">
        <v>1350</v>
      </c>
      <c r="D202" s="58">
        <f t="shared" si="13"/>
        <v>1261.6822429906542</v>
      </c>
    </row>
    <row r="203" spans="1:4" ht="20.25" customHeight="1">
      <c r="A203" s="56" t="s">
        <v>951</v>
      </c>
      <c r="B203" s="62" t="s">
        <v>942</v>
      </c>
      <c r="C203" s="58">
        <v>7200</v>
      </c>
      <c r="D203" s="58">
        <f t="shared" si="13"/>
        <v>6728.9719626168217</v>
      </c>
    </row>
    <row r="204" spans="1:4" ht="20.25" customHeight="1">
      <c r="A204" s="56" t="s">
        <v>385</v>
      </c>
      <c r="B204" s="62" t="s">
        <v>269</v>
      </c>
      <c r="C204" s="58">
        <v>1090</v>
      </c>
      <c r="D204" s="58">
        <f t="shared" si="13"/>
        <v>1018.6915887850466</v>
      </c>
    </row>
    <row r="205" spans="1:4" ht="20.25" customHeight="1">
      <c r="A205" s="56" t="s">
        <v>394</v>
      </c>
      <c r="B205" s="62" t="s">
        <v>348</v>
      </c>
      <c r="C205" s="58">
        <v>150</v>
      </c>
      <c r="D205" s="58">
        <f t="shared" si="13"/>
        <v>140.18691588785046</v>
      </c>
    </row>
    <row r="206" spans="1:4" ht="20.25" customHeight="1">
      <c r="A206" s="56" t="s">
        <v>393</v>
      </c>
      <c r="B206" s="62" t="s">
        <v>347</v>
      </c>
      <c r="C206" s="58">
        <v>290</v>
      </c>
      <c r="D206" s="58">
        <f t="shared" si="13"/>
        <v>271.02803738317755</v>
      </c>
    </row>
    <row r="207" spans="1:4" ht="18">
      <c r="A207" s="56" t="s">
        <v>392</v>
      </c>
      <c r="B207" s="62" t="s">
        <v>346</v>
      </c>
      <c r="C207" s="58">
        <v>100</v>
      </c>
      <c r="D207" s="58">
        <f t="shared" si="13"/>
        <v>93.457943925233636</v>
      </c>
    </row>
    <row r="208" spans="1:4" ht="20.25" customHeight="1">
      <c r="A208" s="56" t="s">
        <v>391</v>
      </c>
      <c r="B208" s="62" t="s">
        <v>345</v>
      </c>
      <c r="C208" s="58">
        <v>1000</v>
      </c>
      <c r="D208" s="58">
        <f t="shared" si="13"/>
        <v>934.57943925233644</v>
      </c>
    </row>
    <row r="209" spans="1:4" ht="20.25" customHeight="1">
      <c r="A209" s="56" t="s">
        <v>390</v>
      </c>
      <c r="B209" s="62" t="s">
        <v>344</v>
      </c>
      <c r="C209" s="58">
        <v>250</v>
      </c>
      <c r="D209" s="58">
        <f t="shared" si="13"/>
        <v>233.64485981308411</v>
      </c>
    </row>
    <row r="210" spans="1:4" ht="20.25" customHeight="1">
      <c r="A210" s="56" t="s">
        <v>388</v>
      </c>
      <c r="B210" s="62" t="s">
        <v>342</v>
      </c>
      <c r="C210" s="58">
        <v>100</v>
      </c>
      <c r="D210" s="58">
        <f t="shared" si="13"/>
        <v>93.457943925233636</v>
      </c>
    </row>
    <row r="211" spans="1:4" ht="20.25" customHeight="1">
      <c r="A211" s="56" t="s">
        <v>389</v>
      </c>
      <c r="B211" s="62" t="s">
        <v>343</v>
      </c>
      <c r="C211" s="58">
        <v>250</v>
      </c>
      <c r="D211" s="58">
        <f t="shared" si="13"/>
        <v>233.64485981308411</v>
      </c>
    </row>
    <row r="212" spans="1:4" ht="20.25" customHeight="1">
      <c r="A212" s="56" t="s">
        <v>387</v>
      </c>
      <c r="B212" s="62" t="s">
        <v>341</v>
      </c>
      <c r="C212" s="58">
        <v>400</v>
      </c>
      <c r="D212" s="58">
        <f t="shared" si="13"/>
        <v>373.83177570093454</v>
      </c>
    </row>
    <row r="213" spans="1:4" ht="20.25" customHeight="1">
      <c r="A213" s="56" t="s">
        <v>386</v>
      </c>
      <c r="B213" s="62" t="s">
        <v>340</v>
      </c>
      <c r="C213" s="58">
        <v>100</v>
      </c>
      <c r="D213" s="58">
        <f t="shared" si="13"/>
        <v>93.457943925233636</v>
      </c>
    </row>
  </sheetData>
  <autoFilter ref="A1:D207" xr:uid="{00000000-0009-0000-0000-000005000000}"/>
  <mergeCells count="1">
    <mergeCell ref="E1:L1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Q7"/>
  <sheetViews>
    <sheetView tabSelected="1" zoomScale="70" zoomScaleNormal="70" workbookViewId="0">
      <selection activeCell="C13" sqref="C13"/>
    </sheetView>
  </sheetViews>
  <sheetFormatPr baseColWidth="10" defaultColWidth="8.83203125" defaultRowHeight="13"/>
  <cols>
    <col min="1" max="1" width="24.33203125" bestFit="1" customWidth="1"/>
    <col min="2" max="2" width="60.83203125" bestFit="1" customWidth="1"/>
    <col min="3" max="4" width="14.5" customWidth="1"/>
  </cols>
  <sheetData>
    <row r="1" spans="1:17" ht="62.25" customHeight="1">
      <c r="A1" s="43" t="s">
        <v>7</v>
      </c>
      <c r="B1" s="43" t="s">
        <v>8</v>
      </c>
      <c r="C1" s="44" t="s">
        <v>52</v>
      </c>
      <c r="D1" s="44" t="s">
        <v>498</v>
      </c>
      <c r="E1" s="341" t="s">
        <v>1072</v>
      </c>
      <c r="F1" s="342"/>
      <c r="G1" s="342"/>
      <c r="H1" s="342"/>
      <c r="I1" s="342"/>
      <c r="J1" s="342"/>
      <c r="K1" s="342"/>
      <c r="L1" s="342"/>
      <c r="M1" s="124"/>
      <c r="N1" s="124"/>
      <c r="O1" s="124"/>
      <c r="P1" s="124"/>
      <c r="Q1" s="124"/>
    </row>
    <row r="2" spans="1:17" ht="20.25" customHeight="1">
      <c r="A2" s="53" t="s">
        <v>80</v>
      </c>
      <c r="B2" s="53"/>
      <c r="C2" s="55"/>
      <c r="D2" s="55"/>
      <c r="E2" s="33"/>
    </row>
    <row r="3" spans="1:17" ht="20.25" customHeight="1">
      <c r="A3" s="56" t="s">
        <v>123</v>
      </c>
      <c r="B3" s="80" t="s">
        <v>79</v>
      </c>
      <c r="C3" s="81">
        <v>2900</v>
      </c>
      <c r="D3" s="58">
        <f>C3/1.07</f>
        <v>2710.2803738317757</v>
      </c>
      <c r="E3" s="33"/>
    </row>
    <row r="4" spans="1:17" ht="20.25" customHeight="1">
      <c r="A4" s="59" t="s">
        <v>241</v>
      </c>
      <c r="B4" s="82" t="s">
        <v>237</v>
      </c>
      <c r="C4" s="83">
        <v>3490</v>
      </c>
      <c r="D4" s="64">
        <f>C4/1.07</f>
        <v>3261.6822429906542</v>
      </c>
      <c r="E4" s="33"/>
    </row>
    <row r="5" spans="1:17" ht="20.25" customHeight="1">
      <c r="A5" s="59" t="s">
        <v>242</v>
      </c>
      <c r="B5" s="82" t="s">
        <v>238</v>
      </c>
      <c r="C5" s="83">
        <v>2490</v>
      </c>
      <c r="D5" s="64">
        <f>C5/1.07</f>
        <v>2327.1028037383176</v>
      </c>
      <c r="E5" s="33"/>
    </row>
    <row r="6" spans="1:17" ht="20.25" customHeight="1">
      <c r="A6" s="59" t="s">
        <v>243</v>
      </c>
      <c r="B6" s="82" t="s">
        <v>239</v>
      </c>
      <c r="C6" s="83">
        <v>5390</v>
      </c>
      <c r="D6" s="64">
        <f>C6/1.07</f>
        <v>5037.3831775700928</v>
      </c>
      <c r="E6" s="33"/>
    </row>
    <row r="7" spans="1:17" ht="20.25" customHeight="1">
      <c r="A7" s="59" t="s">
        <v>244</v>
      </c>
      <c r="B7" s="82" t="s">
        <v>240</v>
      </c>
      <c r="C7" s="83">
        <v>5500</v>
      </c>
      <c r="D7" s="64">
        <f>C7/1.07</f>
        <v>5140.1869158878499</v>
      </c>
      <c r="E7" s="33"/>
    </row>
  </sheetData>
  <mergeCells count="1">
    <mergeCell ref="E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Pricelist Summary</vt:lpstr>
      <vt:lpstr>กล้อง Compact</vt:lpstr>
      <vt:lpstr>กล้อง MIRRORLESS(Z Series)</vt:lpstr>
      <vt:lpstr>เลนส์กล้อง Mirrorless</vt:lpstr>
      <vt:lpstr>อุปกรณ์เสริมกล้อง</vt:lpstr>
      <vt:lpstr>Binoculars &amp; Rangefinder</vt:lpstr>
      <vt:lpstr>Loupe(กล้องส่องพระ)</vt:lpstr>
      <vt:lpstr>'เลนส์กล้อง Mirrorless'!Print_Area</vt:lpstr>
      <vt:lpstr>'เลนส์กล้อง Mirrorless'!Print_Titles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amporn</dc:creator>
  <cp:lastModifiedBy>Peerawit Aunruan</cp:lastModifiedBy>
  <cp:lastPrinted>2014-01-16T03:28:42Z</cp:lastPrinted>
  <dcterms:created xsi:type="dcterms:W3CDTF">2009-11-02T15:17:59Z</dcterms:created>
  <dcterms:modified xsi:type="dcterms:W3CDTF">2026-08-31T02:23:00Z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~7529623.xls</vt:lpwstr>
  </property>
  <property fmtid="{D5CDD505-2E9C-101B-9397-08002B2CF9AE}" pid="3" name="MSIP_Label_912610ad-76cb-4adf-bef7-89c1270c8788_Enabled">
    <vt:lpwstr>true</vt:lpwstr>
  </property>
  <property fmtid="{D5CDD505-2E9C-101B-9397-08002B2CF9AE}" pid="4" name="MSIP_Label_912610ad-76cb-4adf-bef7-89c1270c8788_SetDate">
    <vt:lpwstr>2025-07-10T03:27:56Z</vt:lpwstr>
  </property>
  <property fmtid="{D5CDD505-2E9C-101B-9397-08002B2CF9AE}" pid="5" name="MSIP_Label_912610ad-76cb-4adf-bef7-89c1270c8788_Method">
    <vt:lpwstr>Standard</vt:lpwstr>
  </property>
  <property fmtid="{D5CDD505-2E9C-101B-9397-08002B2CF9AE}" pid="6" name="MSIP_Label_912610ad-76cb-4adf-bef7-89c1270c8788_Name">
    <vt:lpwstr>defa4170-0d19-0005-0004-bc88714345d2</vt:lpwstr>
  </property>
  <property fmtid="{D5CDD505-2E9C-101B-9397-08002B2CF9AE}" pid="7" name="MSIP_Label_912610ad-76cb-4adf-bef7-89c1270c8788_SiteId">
    <vt:lpwstr>fcaf82c9-bebd-47e6-b057-5dce01865032</vt:lpwstr>
  </property>
  <property fmtid="{D5CDD505-2E9C-101B-9397-08002B2CF9AE}" pid="8" name="MSIP_Label_912610ad-76cb-4adf-bef7-89c1270c8788_ActionId">
    <vt:lpwstr>9dddb131-59a7-4479-b00b-eebd09780df3</vt:lpwstr>
  </property>
  <property fmtid="{D5CDD505-2E9C-101B-9397-08002B2CF9AE}" pid="9" name="MSIP_Label_912610ad-76cb-4adf-bef7-89c1270c8788_ContentBits">
    <vt:lpwstr>0</vt:lpwstr>
  </property>
  <property fmtid="{D5CDD505-2E9C-101B-9397-08002B2CF9AE}" pid="10" name="MSIP_Label_912610ad-76cb-4adf-bef7-89c1270c8788_Tag">
    <vt:lpwstr>10, 3, 0, 1</vt:lpwstr>
  </property>
</Properties>
</file>