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1003"/>
  <workbookPr/>
  <mc:AlternateContent xmlns:mc="http://schemas.openxmlformats.org/markup-compatibility/2006">
    <mc:Choice Requires="x15">
      <x15ac:absPath xmlns:x15ac="http://schemas.microsoft.com/office/spreadsheetml/2010/11/ac" url="/Users/peerawit/Downloads/Acer/tragus/"/>
    </mc:Choice>
  </mc:AlternateContent>
  <xr:revisionPtr revIDLastSave="0" documentId="13_ncr:1_{C84F51AF-4F8F-E843-980E-B0B822B5889E}" xr6:coauthVersionLast="47" xr6:coauthVersionMax="47" xr10:uidLastSave="{00000000-0000-0000-0000-000000000000}"/>
  <bookViews>
    <workbookView xWindow="0" yWindow="500" windowWidth="33600" windowHeight="19040" firstSheet="2" activeTab="11" xr2:uid="{00000000-000D-0000-FFFF-FFFF00000000}"/>
  </bookViews>
  <sheets>
    <sheet name="Pricelist Summary" sheetId="1" r:id="rId1"/>
    <sheet name="Mouse&amp;Keyboard" sheetId="2" r:id="rId2"/>
    <sheet name="Backpacks &amp; Briefcase" sheetId="3" r:id="rId3"/>
    <sheet name="USB Hub-Docking" sheetId="4" r:id="rId4"/>
    <sheet name="SSD Enclosure" sheetId="5" r:id="rId5"/>
    <sheet name="Cable Lock" sheetId="6" r:id="rId6"/>
    <sheet name="Headset&amp;Speaker" sheetId="7" r:id="rId7"/>
    <sheet name="Video Conf." sheetId="8" r:id="rId8"/>
    <sheet name="Privacy Screen" sheetId="9" r:id="rId9"/>
    <sheet name="ตารางเปรียบเทียบ Docking" sheetId="10" r:id="rId10"/>
    <sheet name="ตารางเปรียบเทียบ Mouse" sheetId="11" r:id="rId11"/>
    <sheet name="ตารางเปรียบเทียบ Presenter" sheetId="12" r:id="rId12"/>
  </sheets>
  <externalReferences>
    <externalReference r:id="rId13"/>
  </externalReferences>
  <definedNames>
    <definedName name="_xlnm._FilterDatabase" localSheetId="0" hidden="1">'Pricelist Summary'!$A$1:$W$193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70" i="9" l="1"/>
  <c r="D69" i="9"/>
  <c r="D68" i="9"/>
  <c r="D67" i="9"/>
  <c r="D66" i="9"/>
  <c r="D65" i="9"/>
  <c r="D64" i="9"/>
  <c r="D63" i="9"/>
  <c r="D62" i="9"/>
  <c r="D61" i="9"/>
  <c r="D60" i="9"/>
  <c r="D59" i="9"/>
  <c r="D58" i="9"/>
  <c r="D57" i="9"/>
  <c r="D56" i="9"/>
  <c r="D55" i="9"/>
  <c r="D54" i="9"/>
  <c r="D53" i="9"/>
  <c r="D52" i="9"/>
  <c r="D51" i="9"/>
  <c r="D50" i="9"/>
  <c r="D49" i="9"/>
  <c r="D48" i="9"/>
  <c r="D47" i="9"/>
  <c r="D46" i="9"/>
  <c r="D45" i="9"/>
  <c r="D44" i="9"/>
  <c r="D43" i="9"/>
  <c r="D42" i="9"/>
  <c r="D41" i="9"/>
  <c r="D40" i="9"/>
  <c r="D39" i="9"/>
  <c r="D38" i="9"/>
  <c r="D37" i="9"/>
  <c r="D36" i="9"/>
  <c r="D35" i="9"/>
  <c r="D34" i="9"/>
  <c r="D33" i="9"/>
  <c r="D32" i="9"/>
  <c r="D31" i="9"/>
  <c r="D30" i="9"/>
  <c r="D29" i="9"/>
  <c r="D28" i="9"/>
  <c r="D27" i="9"/>
  <c r="D26" i="9"/>
  <c r="D25" i="9"/>
  <c r="D24" i="9"/>
  <c r="D23" i="9"/>
  <c r="D22" i="9"/>
  <c r="D21" i="9"/>
  <c r="D20" i="9"/>
  <c r="D19" i="9"/>
  <c r="D18" i="9"/>
  <c r="D17" i="9"/>
  <c r="D16" i="9"/>
  <c r="D15" i="9"/>
  <c r="D14" i="9"/>
  <c r="D13" i="9"/>
  <c r="D12" i="9"/>
  <c r="D11" i="9"/>
  <c r="D10" i="9"/>
  <c r="D9" i="9"/>
  <c r="D8" i="9"/>
  <c r="D7" i="9"/>
  <c r="D6" i="9"/>
  <c r="D5" i="9"/>
  <c r="D4" i="9"/>
  <c r="D3" i="9"/>
  <c r="F3" i="8"/>
  <c r="F4" i="7"/>
  <c r="F3" i="7"/>
  <c r="F17" i="6"/>
  <c r="G17" i="6" s="1"/>
  <c r="F16" i="6"/>
  <c r="G16" i="6" s="1"/>
  <c r="F15" i="6"/>
  <c r="G15" i="6" s="1"/>
  <c r="F14" i="6"/>
  <c r="G14" i="6" s="1"/>
  <c r="F13" i="6"/>
  <c r="G13" i="6" s="1"/>
  <c r="F12" i="6"/>
  <c r="G12" i="6" s="1"/>
  <c r="F11" i="6"/>
  <c r="G11" i="6" s="1"/>
  <c r="F10" i="6"/>
  <c r="G10" i="6" s="1"/>
  <c r="F9" i="6"/>
  <c r="G9" i="6" s="1"/>
  <c r="F8" i="6"/>
  <c r="G8" i="6" s="1"/>
  <c r="F7" i="6"/>
  <c r="G7" i="6" s="1"/>
  <c r="F6" i="6"/>
  <c r="G6" i="6" s="1"/>
  <c r="F5" i="6"/>
  <c r="G5" i="6" s="1"/>
  <c r="F4" i="6"/>
  <c r="G4" i="6" s="1"/>
  <c r="F3" i="6"/>
  <c r="G3" i="6" s="1"/>
  <c r="E3" i="5"/>
  <c r="F3" i="5" s="1"/>
  <c r="E45" i="4"/>
  <c r="F45" i="4" s="1"/>
  <c r="E43" i="4"/>
  <c r="F43" i="4" s="1"/>
  <c r="G43" i="4" s="1"/>
  <c r="E42" i="4"/>
  <c r="F42" i="4" s="1"/>
  <c r="E41" i="4"/>
  <c r="F41" i="4" s="1"/>
  <c r="G41" i="4" s="1"/>
  <c r="E40" i="4"/>
  <c r="F40" i="4" s="1"/>
  <c r="E39" i="4"/>
  <c r="F39" i="4" s="1"/>
  <c r="G39" i="4" s="1"/>
  <c r="E38" i="4"/>
  <c r="F38" i="4" s="1"/>
  <c r="E37" i="4"/>
  <c r="F37" i="4" s="1"/>
  <c r="G37" i="4" s="1"/>
  <c r="E36" i="4"/>
  <c r="F36" i="4" s="1"/>
  <c r="E35" i="4"/>
  <c r="F35" i="4" s="1"/>
  <c r="G35" i="4" s="1"/>
  <c r="E34" i="4"/>
  <c r="F34" i="4" s="1"/>
  <c r="E33" i="4"/>
  <c r="F33" i="4" s="1"/>
  <c r="E32" i="4"/>
  <c r="F32" i="4" s="1"/>
  <c r="E31" i="4"/>
  <c r="F31" i="4" s="1"/>
  <c r="G31" i="4" s="1"/>
  <c r="E30" i="4"/>
  <c r="F30" i="4" s="1"/>
  <c r="E29" i="4"/>
  <c r="F29" i="4" s="1"/>
  <c r="G29" i="4" s="1"/>
  <c r="E28" i="4"/>
  <c r="F28" i="4" s="1"/>
  <c r="G28" i="4" s="1"/>
  <c r="E27" i="4"/>
  <c r="F27" i="4" s="1"/>
  <c r="G27" i="4" s="1"/>
  <c r="E26" i="4"/>
  <c r="F26" i="4" s="1"/>
  <c r="G26" i="4" s="1"/>
  <c r="E23" i="4"/>
  <c r="F23" i="4" s="1"/>
  <c r="F22" i="4"/>
  <c r="E21" i="4"/>
  <c r="F21" i="4" s="1"/>
  <c r="G21" i="4" s="1"/>
  <c r="G20" i="4"/>
  <c r="E20" i="4"/>
  <c r="F20" i="4" s="1"/>
  <c r="E19" i="4"/>
  <c r="F19" i="4" s="1"/>
  <c r="E18" i="4"/>
  <c r="F18" i="4" s="1"/>
  <c r="E16" i="4"/>
  <c r="F16" i="4" s="1"/>
  <c r="E15" i="4"/>
  <c r="F15" i="4" s="1"/>
  <c r="F14" i="4"/>
  <c r="G14" i="4" s="1"/>
  <c r="E13" i="4"/>
  <c r="F13" i="4" s="1"/>
  <c r="G13" i="4" s="1"/>
  <c r="E12" i="4"/>
  <c r="F12" i="4" s="1"/>
  <c r="G12" i="4" s="1"/>
  <c r="E11" i="4"/>
  <c r="F11" i="4" s="1"/>
  <c r="G11" i="4" s="1"/>
  <c r="E9" i="4"/>
  <c r="F9" i="4" s="1"/>
  <c r="G9" i="4" s="1"/>
  <c r="E8" i="4"/>
  <c r="F8" i="4" s="1"/>
  <c r="E7" i="4"/>
  <c r="F7" i="4" s="1"/>
  <c r="E6" i="4"/>
  <c r="F6" i="4" s="1"/>
  <c r="E5" i="4"/>
  <c r="F5" i="4" s="1"/>
  <c r="G5" i="4" s="1"/>
  <c r="E4" i="4"/>
  <c r="F4" i="4" s="1"/>
  <c r="G4" i="4" s="1"/>
  <c r="E129" i="3"/>
  <c r="F129" i="3" s="1"/>
  <c r="E128" i="3"/>
  <c r="F128" i="3" s="1"/>
  <c r="E127" i="3"/>
  <c r="F127" i="3" s="1"/>
  <c r="E126" i="3"/>
  <c r="F126" i="3" s="1"/>
  <c r="E125" i="3"/>
  <c r="F125" i="3" s="1"/>
  <c r="E124" i="3"/>
  <c r="F124" i="3" s="1"/>
  <c r="E123" i="3"/>
  <c r="F123" i="3" s="1"/>
  <c r="E122" i="3"/>
  <c r="F122" i="3" s="1"/>
  <c r="E121" i="3"/>
  <c r="F121" i="3" s="1"/>
  <c r="E120" i="3"/>
  <c r="F120" i="3" s="1"/>
  <c r="E119" i="3"/>
  <c r="F119" i="3" s="1"/>
  <c r="E118" i="3"/>
  <c r="F118" i="3" s="1"/>
  <c r="E117" i="3"/>
  <c r="F117" i="3" s="1"/>
  <c r="E116" i="3"/>
  <c r="F116" i="3" s="1"/>
  <c r="E115" i="3"/>
  <c r="F115" i="3" s="1"/>
  <c r="F114" i="3"/>
  <c r="E114" i="3"/>
  <c r="F113" i="3"/>
  <c r="E113" i="3"/>
  <c r="E112" i="3"/>
  <c r="F112" i="3" s="1"/>
  <c r="E111" i="3"/>
  <c r="F111" i="3" s="1"/>
  <c r="E110" i="3"/>
  <c r="F110" i="3" s="1"/>
  <c r="E109" i="3"/>
  <c r="F109" i="3" s="1"/>
  <c r="E107" i="3"/>
  <c r="F107" i="3" s="1"/>
  <c r="E106" i="3"/>
  <c r="F106" i="3" s="1"/>
  <c r="E105" i="3"/>
  <c r="F105" i="3" s="1"/>
  <c r="E103" i="3"/>
  <c r="F103" i="3" s="1"/>
  <c r="E102" i="3"/>
  <c r="F102" i="3" s="1"/>
  <c r="E101" i="3"/>
  <c r="F101" i="3" s="1"/>
  <c r="F100" i="3"/>
  <c r="E100" i="3"/>
  <c r="E99" i="3"/>
  <c r="F99" i="3" s="1"/>
  <c r="E98" i="3"/>
  <c r="F98" i="3" s="1"/>
  <c r="E97" i="3"/>
  <c r="F97" i="3" s="1"/>
  <c r="E96" i="3"/>
  <c r="F96" i="3" s="1"/>
  <c r="E95" i="3"/>
  <c r="F95" i="3" s="1"/>
  <c r="E94" i="3"/>
  <c r="F94" i="3" s="1"/>
  <c r="E93" i="3"/>
  <c r="F93" i="3" s="1"/>
  <c r="E91" i="3"/>
  <c r="F91" i="3" s="1"/>
  <c r="E90" i="3"/>
  <c r="F90" i="3" s="1"/>
  <c r="E89" i="3"/>
  <c r="F89" i="3" s="1"/>
  <c r="E88" i="3"/>
  <c r="F88" i="3" s="1"/>
  <c r="E87" i="3"/>
  <c r="F87" i="3" s="1"/>
  <c r="E86" i="3"/>
  <c r="F86" i="3" s="1"/>
  <c r="E85" i="3"/>
  <c r="F85" i="3" s="1"/>
  <c r="E83" i="3"/>
  <c r="F83" i="3" s="1"/>
  <c r="E82" i="3"/>
  <c r="F82" i="3" s="1"/>
  <c r="E81" i="3"/>
  <c r="F81" i="3" s="1"/>
  <c r="E80" i="3"/>
  <c r="F80" i="3" s="1"/>
  <c r="E79" i="3"/>
  <c r="F79" i="3" s="1"/>
  <c r="F78" i="3"/>
  <c r="E78" i="3"/>
  <c r="E76" i="3"/>
  <c r="F76" i="3" s="1"/>
  <c r="E75" i="3"/>
  <c r="F75" i="3" s="1"/>
  <c r="E74" i="3"/>
  <c r="F74" i="3" s="1"/>
  <c r="E73" i="3"/>
  <c r="F73" i="3" s="1"/>
  <c r="E72" i="3"/>
  <c r="F72" i="3" s="1"/>
  <c r="E71" i="3"/>
  <c r="F71" i="3" s="1"/>
  <c r="E70" i="3"/>
  <c r="F70" i="3" s="1"/>
  <c r="E69" i="3"/>
  <c r="F69" i="3" s="1"/>
  <c r="E67" i="3"/>
  <c r="F67" i="3" s="1"/>
  <c r="E66" i="3"/>
  <c r="F66" i="3" s="1"/>
  <c r="E65" i="3"/>
  <c r="F65" i="3" s="1"/>
  <c r="E64" i="3"/>
  <c r="F64" i="3" s="1"/>
  <c r="E63" i="3"/>
  <c r="F63" i="3" s="1"/>
  <c r="E62" i="3"/>
  <c r="F62" i="3" s="1"/>
  <c r="E60" i="3"/>
  <c r="F60" i="3" s="1"/>
  <c r="E59" i="3"/>
  <c r="F59" i="3" s="1"/>
  <c r="E58" i="3"/>
  <c r="F58" i="3" s="1"/>
  <c r="E57" i="3"/>
  <c r="F57" i="3" s="1"/>
  <c r="E55" i="3"/>
  <c r="F55" i="3" s="1"/>
  <c r="F54" i="3"/>
  <c r="E54" i="3"/>
  <c r="E52" i="3"/>
  <c r="F52" i="3" s="1"/>
  <c r="E51" i="3"/>
  <c r="F51" i="3" s="1"/>
  <c r="E50" i="3"/>
  <c r="F50" i="3" s="1"/>
  <c r="E49" i="3"/>
  <c r="F49" i="3" s="1"/>
  <c r="E48" i="3"/>
  <c r="F48" i="3" s="1"/>
  <c r="E47" i="3"/>
  <c r="F47" i="3" s="1"/>
  <c r="F46" i="3"/>
  <c r="E46" i="3"/>
  <c r="E44" i="3"/>
  <c r="F44" i="3" s="1"/>
  <c r="E43" i="3"/>
  <c r="F43" i="3" s="1"/>
  <c r="E42" i="3"/>
  <c r="F42" i="3" s="1"/>
  <c r="E41" i="3"/>
  <c r="F41" i="3" s="1"/>
  <c r="E40" i="3"/>
  <c r="F40" i="3" s="1"/>
  <c r="E39" i="3"/>
  <c r="F39" i="3" s="1"/>
  <c r="E37" i="3"/>
  <c r="F37" i="3" s="1"/>
  <c r="E36" i="3"/>
  <c r="F36" i="3" s="1"/>
  <c r="E35" i="3"/>
  <c r="F35" i="3" s="1"/>
  <c r="E34" i="3"/>
  <c r="F34" i="3" s="1"/>
  <c r="E32" i="3"/>
  <c r="F32" i="3" s="1"/>
  <c r="E31" i="3"/>
  <c r="F31" i="3" s="1"/>
  <c r="E30" i="3"/>
  <c r="F30" i="3" s="1"/>
  <c r="E29" i="3"/>
  <c r="F29" i="3" s="1"/>
  <c r="E28" i="3"/>
  <c r="F28" i="3" s="1"/>
  <c r="E27" i="3"/>
  <c r="F27" i="3" s="1"/>
  <c r="E26" i="3"/>
  <c r="F26" i="3" s="1"/>
  <c r="E25" i="3"/>
  <c r="F25" i="3" s="1"/>
  <c r="E23" i="3"/>
  <c r="F23" i="3" s="1"/>
  <c r="E21" i="3"/>
  <c r="F21" i="3" s="1"/>
  <c r="E20" i="3"/>
  <c r="F20" i="3" s="1"/>
  <c r="E19" i="3"/>
  <c r="F19" i="3" s="1"/>
  <c r="E18" i="3"/>
  <c r="F18" i="3" s="1"/>
  <c r="F16" i="3"/>
  <c r="E15" i="3"/>
  <c r="F15" i="3" s="1"/>
  <c r="E14" i="3"/>
  <c r="F14" i="3" s="1"/>
  <c r="E13" i="3"/>
  <c r="F13" i="3" s="1"/>
  <c r="E11" i="3"/>
  <c r="F11" i="3" s="1"/>
  <c r="E10" i="3"/>
  <c r="F10" i="3" s="1"/>
  <c r="E8" i="3"/>
  <c r="F8" i="3" s="1"/>
  <c r="E6" i="3"/>
  <c r="F6" i="3" s="1"/>
  <c r="E5" i="3"/>
  <c r="F5" i="3" s="1"/>
  <c r="E4" i="3"/>
  <c r="F4" i="3" s="1"/>
  <c r="G29" i="2"/>
  <c r="G27" i="2"/>
  <c r="G26" i="2"/>
  <c r="G25" i="2"/>
  <c r="G23" i="2"/>
  <c r="G22" i="2"/>
  <c r="G21" i="2"/>
  <c r="G19" i="2"/>
  <c r="G18" i="2"/>
  <c r="G16" i="2"/>
  <c r="G15" i="2"/>
  <c r="G14" i="2"/>
  <c r="G13" i="2"/>
  <c r="G12" i="2"/>
  <c r="G11" i="2"/>
  <c r="G10" i="2"/>
  <c r="G9" i="2"/>
  <c r="G7" i="2"/>
  <c r="G4" i="2"/>
  <c r="G3" i="2"/>
  <c r="I193" i="1"/>
  <c r="I192" i="1"/>
  <c r="I191" i="1"/>
  <c r="I190" i="1"/>
  <c r="I189" i="1"/>
  <c r="I188" i="1"/>
  <c r="I187" i="1"/>
  <c r="I186" i="1"/>
  <c r="I185" i="1"/>
  <c r="I184" i="1"/>
  <c r="I183" i="1"/>
  <c r="I182" i="1"/>
  <c r="I181" i="1"/>
  <c r="I180" i="1"/>
  <c r="I179" i="1"/>
  <c r="I178" i="1"/>
  <c r="I177" i="1"/>
  <c r="I176" i="1"/>
  <c r="I175" i="1"/>
  <c r="I174" i="1"/>
  <c r="I173" i="1"/>
  <c r="I172" i="1"/>
  <c r="I171" i="1"/>
  <c r="I170" i="1"/>
  <c r="I169" i="1"/>
  <c r="I168" i="1"/>
  <c r="I167" i="1"/>
  <c r="I166" i="1"/>
  <c r="I165" i="1"/>
  <c r="I164" i="1"/>
  <c r="I163" i="1"/>
  <c r="I162" i="1"/>
  <c r="I161" i="1"/>
  <c r="I160" i="1"/>
  <c r="I159" i="1"/>
  <c r="I158" i="1"/>
  <c r="I157" i="1"/>
  <c r="I156" i="1"/>
  <c r="I155" i="1"/>
  <c r="I154" i="1"/>
  <c r="I153" i="1"/>
  <c r="I152" i="1"/>
  <c r="I151" i="1"/>
  <c r="I150" i="1"/>
  <c r="I149" i="1"/>
  <c r="I148" i="1"/>
  <c r="I147" i="1"/>
  <c r="I146" i="1"/>
  <c r="I145" i="1"/>
  <c r="I144" i="1"/>
  <c r="I143" i="1"/>
  <c r="I142" i="1"/>
  <c r="I141" i="1"/>
  <c r="I140" i="1"/>
  <c r="I139" i="1"/>
  <c r="I138" i="1"/>
  <c r="I137" i="1"/>
  <c r="I136" i="1"/>
  <c r="I135" i="1"/>
  <c r="I134" i="1"/>
  <c r="I133" i="1"/>
  <c r="I132" i="1"/>
  <c r="I131" i="1"/>
  <c r="I130" i="1"/>
  <c r="I129" i="1"/>
  <c r="I128" i="1"/>
  <c r="I127" i="1"/>
  <c r="I126" i="1"/>
  <c r="I125" i="1"/>
  <c r="I124" i="1"/>
  <c r="I123" i="1"/>
  <c r="I122" i="1"/>
  <c r="I121" i="1"/>
  <c r="I120" i="1"/>
  <c r="I119" i="1"/>
  <c r="I118" i="1"/>
  <c r="I117" i="1"/>
  <c r="I116" i="1"/>
  <c r="I115" i="1"/>
  <c r="I114" i="1"/>
  <c r="I113" i="1"/>
  <c r="I112" i="1"/>
  <c r="I111" i="1"/>
  <c r="I110" i="1"/>
  <c r="I109" i="1"/>
  <c r="I108" i="1"/>
  <c r="I107" i="1"/>
  <c r="I106" i="1"/>
  <c r="I105" i="1"/>
  <c r="I104" i="1"/>
  <c r="I103" i="1"/>
  <c r="I102" i="1"/>
  <c r="I101" i="1"/>
  <c r="I100" i="1"/>
  <c r="I99" i="1"/>
  <c r="I98" i="1"/>
  <c r="I97" i="1"/>
  <c r="I96" i="1"/>
  <c r="I95" i="1"/>
  <c r="I94" i="1"/>
  <c r="I93" i="1"/>
  <c r="I92" i="1"/>
  <c r="I91" i="1"/>
  <c r="I90" i="1"/>
  <c r="I89" i="1"/>
  <c r="I88" i="1"/>
  <c r="I87" i="1"/>
  <c r="I86" i="1"/>
  <c r="I85" i="1"/>
  <c r="I84" i="1"/>
  <c r="I83" i="1"/>
  <c r="I82" i="1"/>
  <c r="I81" i="1"/>
  <c r="I80" i="1"/>
  <c r="I79" i="1"/>
  <c r="I78" i="1"/>
  <c r="I77" i="1"/>
  <c r="I76" i="1"/>
  <c r="I75" i="1"/>
  <c r="I74" i="1"/>
  <c r="I73" i="1"/>
  <c r="I72" i="1"/>
  <c r="I71" i="1"/>
  <c r="I70" i="1"/>
  <c r="I69" i="1"/>
  <c r="I68" i="1"/>
  <c r="I67" i="1"/>
  <c r="I66" i="1"/>
  <c r="I65" i="1"/>
  <c r="I64" i="1"/>
  <c r="I63" i="1"/>
  <c r="I62" i="1"/>
  <c r="I61" i="1"/>
  <c r="I60" i="1"/>
  <c r="I59" i="1"/>
  <c r="I58" i="1"/>
  <c r="I57" i="1"/>
  <c r="I56" i="1"/>
  <c r="I55" i="1"/>
  <c r="I54" i="1"/>
  <c r="I53" i="1"/>
  <c r="I52" i="1"/>
  <c r="I51" i="1"/>
  <c r="I50" i="1"/>
  <c r="I49" i="1"/>
  <c r="I48" i="1"/>
  <c r="I47" i="1"/>
  <c r="I46" i="1"/>
  <c r="I45" i="1"/>
  <c r="I44" i="1"/>
  <c r="I43" i="1"/>
  <c r="I42" i="1"/>
  <c r="I41" i="1"/>
  <c r="I40" i="1"/>
  <c r="I39" i="1"/>
  <c r="I38" i="1"/>
  <c r="I37" i="1"/>
  <c r="I36" i="1"/>
  <c r="I35" i="1"/>
  <c r="I34" i="1"/>
  <c r="I33" i="1"/>
  <c r="I32" i="1"/>
  <c r="I31" i="1"/>
  <c r="I30" i="1"/>
  <c r="I29" i="1"/>
  <c r="I28" i="1"/>
  <c r="I27" i="1"/>
  <c r="I26" i="1"/>
  <c r="I25" i="1"/>
  <c r="I24" i="1"/>
  <c r="I23" i="1"/>
  <c r="I22" i="1"/>
  <c r="I21" i="1"/>
  <c r="I20" i="1"/>
  <c r="I19" i="1"/>
  <c r="I18" i="1"/>
  <c r="I17" i="1"/>
  <c r="I16" i="1"/>
  <c r="I15" i="1"/>
  <c r="I14" i="1"/>
  <c r="I13" i="1"/>
  <c r="I12" i="1"/>
  <c r="I11" i="1"/>
  <c r="I10" i="1"/>
  <c r="I9" i="1"/>
  <c r="I8" i="1"/>
  <c r="I7" i="1"/>
  <c r="I6" i="1"/>
  <c r="I5" i="1"/>
  <c r="I4" i="1"/>
  <c r="I3" i="1"/>
  <c r="I2" i="1"/>
  <c r="G7" i="4" l="1"/>
  <c r="G19" i="4"/>
  <c r="G22" i="4"/>
  <c r="G8" i="4"/>
  <c r="G23" i="4"/>
  <c r="G40" i="4"/>
  <c r="G45" i="4"/>
  <c r="G33" i="4"/>
  <c r="G6" i="4"/>
  <c r="G18" i="4"/>
  <c r="G42" i="4"/>
  <c r="G36" i="4"/>
  <c r="G30" i="4"/>
  <c r="G34" i="4"/>
  <c r="G38" i="4"/>
  <c r="G32" i="4"/>
</calcChain>
</file>

<file path=xl/sharedStrings.xml><?xml version="1.0" encoding="utf-8"?>
<sst xmlns="http://schemas.openxmlformats.org/spreadsheetml/2006/main" count="3149" uniqueCount="957">
  <si>
    <t>Category Level 1</t>
  </si>
  <si>
    <t>Category Level 2</t>
  </si>
  <si>
    <t>Category Level 3</t>
  </si>
  <si>
    <t>Brand</t>
  </si>
  <si>
    <t>Article Code</t>
  </si>
  <si>
    <t>Article Description</t>
  </si>
  <si>
    <t>Category</t>
  </si>
  <si>
    <t xml:space="preserve"> SRP in.Vat</t>
  </si>
  <si>
    <t>SRP ex.Vat</t>
  </si>
  <si>
    <t>ราคาพิเศษ/
ราคาเฉลี่ยต่อชิ้น</t>
  </si>
  <si>
    <t>KIT Promotion
For Order</t>
  </si>
  <si>
    <t>Promotion Period</t>
  </si>
  <si>
    <t>Promotion Remark</t>
  </si>
  <si>
    <t>Remark</t>
  </si>
  <si>
    <t>Warranty</t>
  </si>
  <si>
    <t>ICT</t>
  </si>
  <si>
    <t>Product Info</t>
  </si>
  <si>
    <t>Product Type
SnS/B2B</t>
  </si>
  <si>
    <t>EAN/UPC 
Code</t>
  </si>
  <si>
    <t>Width 
(cm)</t>
  </si>
  <si>
    <t>Length
(cm)</t>
  </si>
  <si>
    <t>Height
(cm)</t>
  </si>
  <si>
    <t>Gross weight
(kg)</t>
  </si>
  <si>
    <t>Computer Accessories</t>
  </si>
  <si>
    <t>Backpach &amp; Carry Case</t>
  </si>
  <si>
    <t>Targus</t>
  </si>
  <si>
    <t>TGS-TBR043GL</t>
  </si>
  <si>
    <t>Pro-Tek ®  20” Carry-on Trolley, Black</t>
  </si>
  <si>
    <t>Roller</t>
  </si>
  <si>
    <t>KIT-TGS00000260101</t>
  </si>
  <si>
    <t>1-30 Jun 2026</t>
  </si>
  <si>
    <t>3 Years Limited</t>
  </si>
  <si>
    <t>N/A</t>
  </si>
  <si>
    <t>SnS</t>
  </si>
  <si>
    <t>092636368371</t>
  </si>
  <si>
    <t>TGS-TBR04302GL</t>
  </si>
  <si>
    <t>Pro-Tek ®  20” Carry-on Trolley, Blue</t>
  </si>
  <si>
    <t>KIT-TGS00000260102</t>
  </si>
  <si>
    <t>092636368593</t>
  </si>
  <si>
    <t>TGS-TBB663GL</t>
  </si>
  <si>
    <t>16” Pro-Tek® Tech Backpack - Black</t>
  </si>
  <si>
    <t>Backpack</t>
  </si>
  <si>
    <t xml:space="preserve">Life-time Limited  </t>
  </si>
  <si>
    <t>092636371630</t>
  </si>
  <si>
    <t>TGS-TBR040GL</t>
  </si>
  <si>
    <t>15.6” EcoSmart® Mobile Tech Traveler Rolling Backpack - Black</t>
  </si>
  <si>
    <t>Backpack/Roller</t>
  </si>
  <si>
    <t>'092636352622</t>
  </si>
  <si>
    <t>TGS-TBR044LP</t>
  </si>
  <si>
    <t>16” Transit 4-Wheel Rolling Laptop Case</t>
  </si>
  <si>
    <t>TGS-TBB643GL</t>
  </si>
  <si>
    <t xml:space="preserve">15-16” EcoSmart Coastline Backpack </t>
  </si>
  <si>
    <t>EOL</t>
  </si>
  <si>
    <t>TGS-TBB652GL</t>
  </si>
  <si>
    <t>15.6” EcoSmart  Commuter Backpack</t>
  </si>
  <si>
    <t>KIT-TGS00000260402</t>
  </si>
  <si>
    <t>92636368425</t>
  </si>
  <si>
    <t>TGS-TBB656GL</t>
  </si>
  <si>
    <t>15–16” HeritageLuxe Backpack, Black</t>
  </si>
  <si>
    <t>By Order MCQ 3 Qty</t>
  </si>
  <si>
    <t>092636369521</t>
  </si>
  <si>
    <t>TGS-TBB65602GL</t>
  </si>
  <si>
    <t>15–16” HeritageLuxe Backpack, Navy</t>
  </si>
  <si>
    <t>KIT-TGS00000260403</t>
  </si>
  <si>
    <t>092636370114</t>
  </si>
  <si>
    <t>TGS-TBB599GL</t>
  </si>
  <si>
    <t xml:space="preserve">15” Newport Backpack - Black </t>
  </si>
  <si>
    <t>TGS-TBB59902GL</t>
  </si>
  <si>
    <t xml:space="preserve">15” Newport Backpack - Navy </t>
  </si>
  <si>
    <t>TGS-TBB600GL</t>
  </si>
  <si>
    <t>15” Newport Convertible Tote/Backpack  - Black</t>
  </si>
  <si>
    <t>TGS-TBB598GL</t>
  </si>
  <si>
    <t>15” Newport Ultra Slim Backpack - Black</t>
  </si>
  <si>
    <t>TGS-TBB59806GL</t>
  </si>
  <si>
    <t xml:space="preserve">15” Newport Ultra Slim Backpack - Tan </t>
  </si>
  <si>
    <t>TGS-TBO002GL</t>
  </si>
  <si>
    <t>15” Newport North-South Tote - Black</t>
  </si>
  <si>
    <t>TGS-TBB65002GL</t>
  </si>
  <si>
    <t>Avila 15-16" Backpack, Midnight Navy</t>
  </si>
  <si>
    <t>KIT-TGS00000260104</t>
  </si>
  <si>
    <t>92636370664</t>
  </si>
  <si>
    <t>TGS-TBB65013GL</t>
  </si>
  <si>
    <t>Avila 15-16" Backpack, French Oak</t>
  </si>
  <si>
    <t>KIT-TGS00000260105</t>
  </si>
  <si>
    <t>92636370657</t>
  </si>
  <si>
    <t>TGS-TBB65102GL</t>
  </si>
  <si>
    <t>Avila 15-16" 2-in-1 Convertible Tote/ Backpack, Midnight Navy</t>
  </si>
  <si>
    <t>92636370671</t>
  </si>
  <si>
    <t>TGS-TBB65113GL</t>
  </si>
  <si>
    <t>Avila 15-16" 2-in-1 Convertible Tote/ Backpack French Oak</t>
  </si>
  <si>
    <t>KIT-TGS00000260107</t>
  </si>
  <si>
    <t>92636370695</t>
  </si>
  <si>
    <t>TGS-TBA00102GL</t>
  </si>
  <si>
    <t>Avila 15-16” Tote Bag, Midnight Navy</t>
  </si>
  <si>
    <t>KIT-TGS00000260108</t>
  </si>
  <si>
    <t>TGS-TBA00113GL</t>
  </si>
  <si>
    <t>Avila 15-16” Tote Bag, French Oak</t>
  </si>
  <si>
    <t>KIT-TGS00000260109</t>
  </si>
  <si>
    <t>TGS-TBB657GL</t>
  </si>
  <si>
    <t>15-16" Work+ EcoSmart® Backpack</t>
  </si>
  <si>
    <t>KIT-TGS00000260404</t>
  </si>
  <si>
    <t>92636369897</t>
  </si>
  <si>
    <t>TGS-TBS969</t>
  </si>
  <si>
    <t>14" Work+ 3-in-1 Tech Brief Black</t>
  </si>
  <si>
    <t>Briefcase</t>
  </si>
  <si>
    <t>New Product Coming May 2026</t>
  </si>
  <si>
    <t>092636369934</t>
  </si>
  <si>
    <t>TGS-TBB609GL</t>
  </si>
  <si>
    <t>15-16" Work+ Convertible Daypack</t>
  </si>
  <si>
    <t>KIT-TGS00000260110</t>
  </si>
  <si>
    <t>TGS-TBB65802GL</t>
  </si>
  <si>
    <t>15-16” Work+ Play Trio Backpack</t>
  </si>
  <si>
    <t>92636371227</t>
  </si>
  <si>
    <t>TGS-TBB65905GL</t>
  </si>
  <si>
    <t>15-16” Work+ Play Flex Backpack</t>
  </si>
  <si>
    <t>KIT-TGS00000260112</t>
  </si>
  <si>
    <t>92636371258</t>
  </si>
  <si>
    <t>TGS-TBB609</t>
  </si>
  <si>
    <t>TGS-TBB610</t>
  </si>
  <si>
    <t>15-16" Work+ Expandable 27L Daypack</t>
  </si>
  <si>
    <t>TGS-TBB611</t>
  </si>
  <si>
    <t>15-16" Work+ Expandable 32L Daypack</t>
  </si>
  <si>
    <t>TGS-TBB632</t>
  </si>
  <si>
    <t>Transpire Compact Everyday Backpack – Black</t>
  </si>
  <si>
    <t>TGS-TBB63202</t>
  </si>
  <si>
    <t xml:space="preserve">Transpire Compact Everyday Backpack – Black Iris </t>
  </si>
  <si>
    <t>TGS-TBB633GL</t>
  </si>
  <si>
    <t>Transpire Advanced Backpack – Black</t>
  </si>
  <si>
    <t>TGS-TBB63302</t>
  </si>
  <si>
    <t xml:space="preserve">Transpire Advanced Backpack – Black Iris </t>
  </si>
  <si>
    <t>TGS-TBB63402</t>
  </si>
  <si>
    <t>15.6" Sagano EcoSmart Travel Backpack - Blue</t>
  </si>
  <si>
    <t>TGS-TBB634GL</t>
  </si>
  <si>
    <t>15.6" Sagano EcoSmart Travel Backpack - Grey</t>
  </si>
  <si>
    <t>TGS-TBB63602</t>
  </si>
  <si>
    <t>15.6" Sagano EcoSmart Campus Backpack - Blue</t>
  </si>
  <si>
    <t>TGS-TBB63603</t>
  </si>
  <si>
    <t>15.6" Sagano EcoSmart Campus Backpack - Cabernet</t>
  </si>
  <si>
    <t>TGS-TBB636</t>
  </si>
  <si>
    <t>15.6" Sagano EcoSmart Campus Backpack - Grey</t>
  </si>
  <si>
    <t>KIT-TGS00000260601</t>
  </si>
  <si>
    <t>TGS-TBS57402</t>
  </si>
  <si>
    <t>14" Sagano EcoSmart Slipcase - Blue</t>
  </si>
  <si>
    <t>SlipCase</t>
  </si>
  <si>
    <t>TGS-TBS57403</t>
  </si>
  <si>
    <t>14" Sagano EcoSmart Slipcase - Cabernet</t>
  </si>
  <si>
    <t>TGS-TBS574</t>
  </si>
  <si>
    <t>14" Sagano EcoSmart Slipcase - Grey</t>
  </si>
  <si>
    <t>TGS-TBB594GL</t>
  </si>
  <si>
    <t>15.6" Urban Essential Backpack - Black</t>
  </si>
  <si>
    <t>KIT-TGS00000260113</t>
  </si>
  <si>
    <t>TGS-TBB59404GL</t>
  </si>
  <si>
    <t>15.6" Urban Essential Backpack - Gray</t>
  </si>
  <si>
    <t>TGS-TBB595GL</t>
  </si>
  <si>
    <t>15.6" Urban Convertible Backpack - Black</t>
  </si>
  <si>
    <t>KIT-TGS00000260115</t>
  </si>
  <si>
    <t>TGS-TBB596GL</t>
  </si>
  <si>
    <t>15.6" Urban Expandable Backpack - Black</t>
  </si>
  <si>
    <t>TGS-TBB59605GL</t>
  </si>
  <si>
    <t>15.6" Urban Expandable Backpack - Olive</t>
  </si>
  <si>
    <t>TGS-TBS934GL</t>
  </si>
  <si>
    <t xml:space="preserve">13-14” Urban Sleeve - Black </t>
  </si>
  <si>
    <t>Sleeve Case</t>
  </si>
  <si>
    <t>TGS-TBS93405GL</t>
  </si>
  <si>
    <t xml:space="preserve">13-14” Urban Sleeve - Olive </t>
  </si>
  <si>
    <t>TGS-TBB584GL</t>
  </si>
  <si>
    <t>Cypress EcoSmart 15.6" Slim (Black)</t>
  </si>
  <si>
    <t>TGS-TBB58401GL</t>
  </si>
  <si>
    <t>Cypress EcoSmart 15.6" Slim (Navy)</t>
  </si>
  <si>
    <t>TGS-TBB587GL</t>
  </si>
  <si>
    <t>Cypress EcoSmart 15.6" Convertible Black</t>
  </si>
  <si>
    <t>KIT-TGS00000260116</t>
  </si>
  <si>
    <t>TGS-TBB58702GL</t>
  </si>
  <si>
    <t>Cypress EcoSmart 15.6" Convertible Grey</t>
  </si>
  <si>
    <t>KIT-TGS00000260117</t>
  </si>
  <si>
    <t>TGS-TBB58601GL</t>
  </si>
  <si>
    <t>Cypress EcoSmart 15.6" Hero Backpack - Navy</t>
  </si>
  <si>
    <t>TGS-TBB58602GL</t>
  </si>
  <si>
    <t>Cypress EcoSmart 15.6" Hero Backpack - Grey</t>
  </si>
  <si>
    <t>TGS-TBS92602GL</t>
  </si>
  <si>
    <t>Cypress EcoSmart 14" Slipcase - Grey</t>
  </si>
  <si>
    <t>TGS-TBS64901</t>
  </si>
  <si>
    <t xml:space="preserve">Cypress EcoSmart 11-12" Sleeve - Navy </t>
  </si>
  <si>
    <t>TGS-TBS64902</t>
  </si>
  <si>
    <t xml:space="preserve">Cypress EcoSmart 11-12" Sleeve - Grey </t>
  </si>
  <si>
    <t>TGS-TBS64601</t>
  </si>
  <si>
    <t>Cypress EcoSmart 13-14" Sleeve - Navy</t>
  </si>
  <si>
    <t>TGS-TBS64602GL</t>
  </si>
  <si>
    <t>Cypress EcoSmart 13-14" Sleeve - Grey</t>
  </si>
  <si>
    <t>TGS-TBB618GL</t>
  </si>
  <si>
    <t xml:space="preserve">15-16" Mobile Elite Backpack </t>
  </si>
  <si>
    <t>TGS-TBT932GL</t>
  </si>
  <si>
    <t xml:space="preserve">15-16" Mobile Elite Briefcase </t>
  </si>
  <si>
    <t>TGS-TBS951GL</t>
  </si>
  <si>
    <t>13-14" Mobile Elite Slimcase</t>
  </si>
  <si>
    <t>TGS-TBS953GL</t>
  </si>
  <si>
    <t>13-14" Mobile Elite Sleeve</t>
  </si>
  <si>
    <t>TGS-TSB953GL</t>
  </si>
  <si>
    <t>Targus 17.3" Voyager II Backpack**มาพร้อม Rain Cover</t>
  </si>
  <si>
    <t>TGS-TBB664</t>
  </si>
  <si>
    <t>17" Voyager EXP Backpack Black</t>
  </si>
  <si>
    <t>TGS-TBB639GL</t>
  </si>
  <si>
    <t>Targus Strike II 17.3” Gaming Backpack</t>
  </si>
  <si>
    <t>KIT-TGS00000260406</t>
  </si>
  <si>
    <t>TGS-TBB64904GL</t>
  </si>
  <si>
    <t>Targus 15-16" Terra Backpack - Grey</t>
  </si>
  <si>
    <t>KIT-TGS00000260118</t>
  </si>
  <si>
    <t>TGS-TBB649GL</t>
  </si>
  <si>
    <t>Targus 15-16" Terra Backpack - Black</t>
  </si>
  <si>
    <t>TGS-TBB66002GL</t>
  </si>
  <si>
    <t>16” Terra Compact Backpack - Blue</t>
  </si>
  <si>
    <t>092636371371</t>
  </si>
  <si>
    <t>TGS-TBB66004GL</t>
  </si>
  <si>
    <t>16” Terra Compact Backpack - Gray</t>
  </si>
  <si>
    <t>KIT-TGS00000260302</t>
  </si>
  <si>
    <t>092636371388</t>
  </si>
  <si>
    <t>TGS-TBA65202GL</t>
  </si>
  <si>
    <t>16” Terra 3-in-1 Totepack - Blue</t>
  </si>
  <si>
    <t>092636371395</t>
  </si>
  <si>
    <t>TGS-TBA65204GL</t>
  </si>
  <si>
    <t>16” Terra 3-in-1 Totepack - Gray</t>
  </si>
  <si>
    <t>KIT-TGS00000260304</t>
  </si>
  <si>
    <t>092636371401</t>
  </si>
  <si>
    <t>TGS-CN600GL</t>
  </si>
  <si>
    <t>Classic 15.6" Backpack</t>
  </si>
  <si>
    <t>92636212544</t>
  </si>
  <si>
    <t>TGS-CN415</t>
  </si>
  <si>
    <t>Classic 15.6" Briefcase Black</t>
  </si>
  <si>
    <t>092636373931</t>
  </si>
  <si>
    <t>TGS-CN414</t>
  </si>
  <si>
    <t>Classic 14" Briefcase Black</t>
  </si>
  <si>
    <t>092636373924</t>
  </si>
  <si>
    <t>TGS-TSB226AP</t>
  </si>
  <si>
    <t>Targus 15.6" Terra Backpack</t>
  </si>
  <si>
    <t>TGS-TBB943GL</t>
  </si>
  <si>
    <t>Targus 15.6” Classic Backpack</t>
  </si>
  <si>
    <t>TGS-TBB653GL</t>
  </si>
  <si>
    <t>15.6" Octave III Backpack - Black</t>
  </si>
  <si>
    <t>TGS-TBB65302GL</t>
  </si>
  <si>
    <t>15.6" Octave III Backpack - Blue</t>
  </si>
  <si>
    <t>TGS-TBB65313GL</t>
  </si>
  <si>
    <t>15.6" Octave III Backpack - Tan</t>
  </si>
  <si>
    <t>TGS-TBB65307GL</t>
  </si>
  <si>
    <t>15.6" Octave III Backpack - Orchid</t>
  </si>
  <si>
    <t>92636369286</t>
  </si>
  <si>
    <t>TGS-TBB66209GLR</t>
  </si>
  <si>
    <t>14" Spring Back to School Backpack</t>
  </si>
  <si>
    <t>KIT-TGS00000260124</t>
  </si>
  <si>
    <t>TGS-TBB66104GLR</t>
  </si>
  <si>
    <t>15.6" Spring Back to School Backpack</t>
  </si>
  <si>
    <t>KIT-TGS00000260125</t>
  </si>
  <si>
    <t>TGS-TBS97002GL</t>
  </si>
  <si>
    <t>13-14" Pulse II  EcoSmart Sleeve Blue</t>
  </si>
  <si>
    <t>By Order MCQ 5 Qty</t>
  </si>
  <si>
    <t>092636370954</t>
  </si>
  <si>
    <t>TGS-TBS97004GL</t>
  </si>
  <si>
    <t>13-14" Pulse II  EcoSmart Sleeve Charco</t>
  </si>
  <si>
    <t>092636370961</t>
  </si>
  <si>
    <t>TGS-TBS97005GL</t>
  </si>
  <si>
    <t>13-14" Pulse II  EcoSmart Sleeve Green</t>
  </si>
  <si>
    <t>092636370978</t>
  </si>
  <si>
    <t>TGS-TBS97102GL</t>
  </si>
  <si>
    <t>15-16" Pulse II  EcoSmart Sleeve Blue</t>
  </si>
  <si>
    <t>KIT-TGS00000260129</t>
  </si>
  <si>
    <t>092636370985</t>
  </si>
  <si>
    <t>TGS-TBS97104GL</t>
  </si>
  <si>
    <t>15-16" Pulse II  EcoSmart Sleeve Charco</t>
  </si>
  <si>
    <t>KIT-TGS00000260130</t>
  </si>
  <si>
    <t>092636370992</t>
  </si>
  <si>
    <t>TGS-TBS97105GL</t>
  </si>
  <si>
    <t>15-16" Pulse II  EcoSmart Sleeve Green</t>
  </si>
  <si>
    <t>KIT-TGS00000260131</t>
  </si>
  <si>
    <t>092636371005</t>
  </si>
  <si>
    <t>TGS-TBS976GL</t>
  </si>
  <si>
    <t>Puffer 13-14" Sleeve Black</t>
  </si>
  <si>
    <t>092636373009</t>
  </si>
  <si>
    <t>TGS-TBS97608GL</t>
  </si>
  <si>
    <t>Puffer 13-14" Sleeve - Rust Orange</t>
  </si>
  <si>
    <t>092636373238</t>
  </si>
  <si>
    <t>TGS-TBS97602GL</t>
  </si>
  <si>
    <t>Puffer 13-14" Sleeve - Midnight Blue</t>
  </si>
  <si>
    <t>092636373245</t>
  </si>
  <si>
    <t>TGS-TBS97613GL</t>
  </si>
  <si>
    <t>Puffer 13-14" Sleeve – Beige</t>
  </si>
  <si>
    <t>092636373375</t>
  </si>
  <si>
    <t>TGS-TBS975GL</t>
  </si>
  <si>
    <t>Puffer 15-16" Sleeve - Black</t>
  </si>
  <si>
    <t>KIT-TGS00000260136</t>
  </si>
  <si>
    <t>092636372996</t>
  </si>
  <si>
    <t>TGS-TBS97508GL</t>
  </si>
  <si>
    <t>Puffer 15-16" Sleeve - Rust Orange</t>
  </si>
  <si>
    <t>KIT-TGS00000260137</t>
  </si>
  <si>
    <t>092636373221</t>
  </si>
  <si>
    <t>TGS-TBS97502GL</t>
  </si>
  <si>
    <t>Puffer 15-16" Sleeve - Midnight Blue</t>
  </si>
  <si>
    <t>KIT-TGS00000260138</t>
  </si>
  <si>
    <t>092636373214</t>
  </si>
  <si>
    <t>TGS-TBS97513GL</t>
  </si>
  <si>
    <t>Puffer 15-16" Sleeve - Beige</t>
  </si>
  <si>
    <t>KIT-TGS00000260139</t>
  </si>
  <si>
    <t>092636373382</t>
  </si>
  <si>
    <t>TGS-TSB194US</t>
  </si>
  <si>
    <t xml:space="preserve">Targus 15.6" Motor Backpack </t>
  </si>
  <si>
    <t>TGS-TBB580GL</t>
  </si>
  <si>
    <t>15.6" Safire Essential Backpack</t>
  </si>
  <si>
    <t>TGS-TSB883</t>
  </si>
  <si>
    <t>Targus 15.6" Safire Backpack</t>
  </si>
  <si>
    <t>KIT-TGS00000240403</t>
  </si>
  <si>
    <t>TGS-TSB968</t>
  </si>
  <si>
    <t>Intellect 15.6" Advanced Backpack Black</t>
  </si>
  <si>
    <t>TGS-TSB966</t>
  </si>
  <si>
    <t>Intellect 15.6" Essentials Backpack Black</t>
  </si>
  <si>
    <t>TGS-TSB89104GL</t>
  </si>
  <si>
    <t>15-16" Sport Backpack</t>
  </si>
  <si>
    <t>92636368951</t>
  </si>
  <si>
    <t>TGS-TSB710GL</t>
  </si>
  <si>
    <t xml:space="preserve">15-16" Ascend Backpack </t>
  </si>
  <si>
    <t>KIT-TGS00000260407</t>
  </si>
  <si>
    <t>92636368944</t>
  </si>
  <si>
    <t>TGS-TSB300AP</t>
  </si>
  <si>
    <t>15.6" Element Backpack</t>
  </si>
  <si>
    <t>TGS-TBT94304</t>
  </si>
  <si>
    <t>15-16” Hybrid Briefcase Backpack</t>
  </si>
  <si>
    <t>Backpack/Briefcase</t>
  </si>
  <si>
    <t>TGS-TSB960GL</t>
  </si>
  <si>
    <t>15.6” Geolite Essential Backpack - Black</t>
  </si>
  <si>
    <t>KIT-TGS00000260205</t>
  </si>
  <si>
    <t>TGS-TSB961GL</t>
  </si>
  <si>
    <t>15.6” Geolite Plus Multi-Fit Backpack - Black</t>
  </si>
  <si>
    <t>KIT-TGS00000260408</t>
  </si>
  <si>
    <t>TGS-TSB962GL</t>
  </si>
  <si>
    <t>15.6” Geolite Advanced Multi-Fit Backpack - Black</t>
  </si>
  <si>
    <t>KIT-TGS00000260409</t>
  </si>
  <si>
    <t>TGS-TBS576GL</t>
  </si>
  <si>
    <t>13"-14" Geolite Topload Laptop Case - Black</t>
  </si>
  <si>
    <t>KIT-TGS00000260410</t>
  </si>
  <si>
    <t>TGS-TSS984GL</t>
  </si>
  <si>
    <t>15"-16" Geolite Topload Laptop Case - Black</t>
  </si>
  <si>
    <t>KIT-TGS00000260305</t>
  </si>
  <si>
    <t>TGS-TSS98401GL</t>
  </si>
  <si>
    <t>15.6” Geolite Essential Slipcase - Slate Grey</t>
  </si>
  <si>
    <t>TGS-TBS579GL</t>
  </si>
  <si>
    <t>Targus 12-14" Slipcase</t>
  </si>
  <si>
    <t>TGS-TBS578GL</t>
  </si>
  <si>
    <t>Targus 11-12" Sideloading Sleeve</t>
  </si>
  <si>
    <t>TGS-TXZ028</t>
  </si>
  <si>
    <t>Basic Accessory Pouch Black</t>
  </si>
  <si>
    <t>Pouch</t>
  </si>
  <si>
    <t>Mouse &amp; Keyboard</t>
  </si>
  <si>
    <t>TGS-AMU660AP</t>
  </si>
  <si>
    <t>U660 USB Optical Mouse Black</t>
  </si>
  <si>
    <t>Mouse</t>
  </si>
  <si>
    <t>KIT-TGS00000260206</t>
  </si>
  <si>
    <t>TGS-AMW600AP</t>
  </si>
  <si>
    <t>W600 Wireless Optical Mouse Black</t>
  </si>
  <si>
    <t>TGS-AMW60001AP</t>
  </si>
  <si>
    <t>W600 Wireless Optical Mouse White</t>
  </si>
  <si>
    <t>TGS-AMW60002AP</t>
  </si>
  <si>
    <t>W600 Wireless Optical Mouse Red</t>
  </si>
  <si>
    <t>TGS-AMW60003AP</t>
  </si>
  <si>
    <t>W600 Wireless Optical Mouse Blue</t>
  </si>
  <si>
    <t>TGS-AMW60004AP</t>
  </si>
  <si>
    <t>W600 Wireless Optical Mouse Pink</t>
  </si>
  <si>
    <t>B2B MOQ = 16 Qty</t>
  </si>
  <si>
    <t>TGS-AMW60005AP</t>
  </si>
  <si>
    <t>W600 Wireless Optical Mouse Blue Heaven</t>
  </si>
  <si>
    <t>TGS-AMW60006AP</t>
  </si>
  <si>
    <t>W600 Wireless Optical Mouse Gray</t>
  </si>
  <si>
    <t>TGS-AMW60007AP</t>
  </si>
  <si>
    <t>W600 Wireless Optical Mouse Green</t>
  </si>
  <si>
    <t>TGS-AMW620AP</t>
  </si>
  <si>
    <t>W620 4-Key BlueTrace Mouse Black</t>
  </si>
  <si>
    <t>TGS-AMW62001AP</t>
  </si>
  <si>
    <t>W620 4-Key BlueTrace Mouse White</t>
  </si>
  <si>
    <t>TGS-AMB581</t>
  </si>
  <si>
    <t>B581 Compact and Multi-device Bluetooth Mouse</t>
  </si>
  <si>
    <t>TGS-AMB582</t>
  </si>
  <si>
    <t>B582 Midsize and Multi-device Bluetooth Mouse</t>
  </si>
  <si>
    <t>TGS-AMB586</t>
  </si>
  <si>
    <t>ErgoFlip EcoSmart Mouse</t>
  </si>
  <si>
    <t>Mouse Ergo</t>
  </si>
  <si>
    <t>KIT-TGS00000260141</t>
  </si>
  <si>
    <t>TGS-AKP10AP</t>
  </si>
  <si>
    <t>Targus Numeric Keypad</t>
  </si>
  <si>
    <t>Numeric KB</t>
  </si>
  <si>
    <t>1 Years Limited</t>
  </si>
  <si>
    <t>TGS-AKP13</t>
  </si>
  <si>
    <t>EcoSmart Wired Numeric Keypad</t>
  </si>
  <si>
    <t>TGS-AKB862TH</t>
  </si>
  <si>
    <t>KB862 Compact Multi-device Bluetooth Keyboard TH</t>
  </si>
  <si>
    <t>Keyboard</t>
  </si>
  <si>
    <t>KIT-TGS00000260142</t>
  </si>
  <si>
    <t>TGS-AKB867</t>
  </si>
  <si>
    <t>KB867 Multi-device Bluetooth Keyboard with Tablet/Phone Cradle</t>
  </si>
  <si>
    <t>TGS-AKF003TH</t>
  </si>
  <si>
    <t>KF003 Ergonomic Foldable Bluetooth® Antimicrobial Keyboard TH</t>
  </si>
  <si>
    <t>A/V &amp; Conference Solution</t>
  </si>
  <si>
    <t>Camera Conference</t>
  </si>
  <si>
    <t>USB Conference Cam</t>
  </si>
  <si>
    <t>TGS-AEM350USZ</t>
  </si>
  <si>
    <t>All-in-One 4K Video Conference System</t>
  </si>
  <si>
    <t>Video Conference</t>
  </si>
  <si>
    <t>KIT-TGS00000260418</t>
  </si>
  <si>
    <t>2 Years Limited</t>
  </si>
  <si>
    <t>Headset</t>
  </si>
  <si>
    <t>Wireless Headset</t>
  </si>
  <si>
    <t>TGS-AEH104</t>
  </si>
  <si>
    <t>TARGUS AEH 104 WIRELESS BLUETOOTH STEREO HEADSET</t>
  </si>
  <si>
    <t>KIT-TGS00000260207</t>
  </si>
  <si>
    <t>Speaker</t>
  </si>
  <si>
    <t>Wired Speaker</t>
  </si>
  <si>
    <t>TGS-AEM105</t>
  </si>
  <si>
    <t>TARGUS AEM105 BLUETOOTH MOBILE SPEAKERPHONE</t>
  </si>
  <si>
    <t>Computer Security Locks</t>
  </si>
  <si>
    <t>TGS-ASP48MKUSX</t>
  </si>
  <si>
    <t>Targus Defcon® Master Key Cable Lock</t>
  </si>
  <si>
    <t>Cable Lock</t>
  </si>
  <si>
    <t>B2B MOQ = 25 Qty</t>
  </si>
  <si>
    <t>TGS-ASK48MKUSX-2</t>
  </si>
  <si>
    <t>Master Key for ASP48MKUSX</t>
  </si>
  <si>
    <t>B2B</t>
  </si>
  <si>
    <t>TGS-PA410BX</t>
  </si>
  <si>
    <t>Targus Cable Lock Length 200Cm.</t>
  </si>
  <si>
    <t>TGS-PA410S-1</t>
  </si>
  <si>
    <t>Targus Cable Lock Length 200Cm. (Serial)</t>
  </si>
  <si>
    <t>TGS-ASP66APX</t>
  </si>
  <si>
    <t>DEFCON N-CL Combo Cable Lock</t>
  </si>
  <si>
    <t>TGS-ASP66GLX-S</t>
  </si>
  <si>
    <t>DEFCON N-CL Combo Cable Lock Serial</t>
  </si>
  <si>
    <t>TGS-ASP71GLX</t>
  </si>
  <si>
    <t>DEFCON® Compact Resettable Combo Cable Lock</t>
  </si>
  <si>
    <t>KIT-TGS00000260603</t>
  </si>
  <si>
    <t>TGS-ASP71GLX-S</t>
  </si>
  <si>
    <t>DEFCON® Compact Resettable Combo Cable Lock Serial</t>
  </si>
  <si>
    <t>TGS-ASP95MKGLX</t>
  </si>
  <si>
    <t>Targus ASP95 Ultimate Key Lock</t>
  </si>
  <si>
    <t>KIT-TGS00000260604</t>
  </si>
  <si>
    <t>TGS-ASP96RGLX</t>
  </si>
  <si>
    <t xml:space="preserve">Targus ASP96 Ultimate Resettable Comb Bulk </t>
  </si>
  <si>
    <t>TGS-ASK95MKGLX-2</t>
  </si>
  <si>
    <t>Master Key for ASP95MKGLX</t>
  </si>
  <si>
    <t>TGS-ASP106RGLXS</t>
  </si>
  <si>
    <t>Master Code Combination Lock</t>
  </si>
  <si>
    <t>TGS-ASP57MKUSX</t>
  </si>
  <si>
    <t xml:space="preserve">DEFCON® Dual T-Lock Keyed Cable Lock </t>
  </si>
  <si>
    <t>'092636287344</t>
  </si>
  <si>
    <t>TGS-ASP100GLX</t>
  </si>
  <si>
    <t>Targus ASP100 Microsoft Surface Pro Lock</t>
  </si>
  <si>
    <t>TGS-ASP001GLX</t>
  </si>
  <si>
    <t>Lock Slot Adapter</t>
  </si>
  <si>
    <t>TGS-PA400PAP</t>
  </si>
  <si>
    <t>Security Anchor Base Plate</t>
  </si>
  <si>
    <t>'092636990794</t>
  </si>
  <si>
    <t>Hubs &amp; Docking</t>
  </si>
  <si>
    <t>TGS-ACH214AP</t>
  </si>
  <si>
    <t>USB 2.0 4-Port Hub</t>
  </si>
  <si>
    <t>USB Hub</t>
  </si>
  <si>
    <t>TGS-ACH124US</t>
  </si>
  <si>
    <t>Targus 4-Port Hub USB 3.0</t>
  </si>
  <si>
    <t>KIT-TGS00000260605</t>
  </si>
  <si>
    <t>TGS-ACH228AP</t>
  </si>
  <si>
    <t>USB-C Multi-Port HUB with 100W Power Delivery</t>
  </si>
  <si>
    <t>TGS-ACA953</t>
  </si>
  <si>
    <t>USB-C 4K HDMI VIDEO ADAPTER AND CARD READER</t>
  </si>
  <si>
    <t>TGS-ACA959AP</t>
  </si>
  <si>
    <t>USB-C Multi-Port Hub with Ethernet Adapter</t>
  </si>
  <si>
    <t>KIT-TGS00000260308</t>
  </si>
  <si>
    <t>TGS-ACA951</t>
  </si>
  <si>
    <t>USB-C Multi-Port Hub with Ethernet Adapter and 100W Power Delivery</t>
  </si>
  <si>
    <t>TGS-DOCK419AP</t>
  </si>
  <si>
    <t>USB-C 4K HDMI/VGA Docking Station with 100W k w/ PD</t>
  </si>
  <si>
    <t>Travel Dock</t>
  </si>
  <si>
    <t>KIT-TGS00000260146</t>
  </si>
  <si>
    <t>TGS-DOCK414</t>
  </si>
  <si>
    <t>USB-C 4K HDMI Docking Station with Card Reader PD 100W</t>
  </si>
  <si>
    <t>TGS-DOCK423</t>
  </si>
  <si>
    <t>USB-C DUAL HDMI 4K DOCKING STATION WITH 100W PD</t>
  </si>
  <si>
    <t>TGS-DOCK425</t>
  </si>
  <si>
    <t>USB4 Dual Video 4K Docking Station with 85W PD Pass-Thru</t>
  </si>
  <si>
    <t>TGS-DOCK403</t>
  </si>
  <si>
    <t>EcoSmart Mobile Dock with Dual HDMI</t>
  </si>
  <si>
    <t>TGS-DOCK429</t>
  </si>
  <si>
    <t>USB4 Dual Video Mobile Dock with 140W EPR Pass-Thru</t>
  </si>
  <si>
    <t>TGS-DOCK116</t>
  </si>
  <si>
    <t>Dual FHD HDMI DisplayLink Travel Dock</t>
  </si>
  <si>
    <t>Docking Station</t>
  </si>
  <si>
    <t>B2B MOQ = 20 Qty</t>
  </si>
  <si>
    <t>TGS-DOCK310</t>
  </si>
  <si>
    <t>Targus Universal USB-C™ DV4K Docking Station with 65W Power Delivery</t>
  </si>
  <si>
    <t>TGS-DOCK430</t>
  </si>
  <si>
    <t>USB-C™ Multi-Function DisplayPort™Docking Station with 85W Power</t>
  </si>
  <si>
    <t>B2B MOQ = 6 Qty</t>
  </si>
  <si>
    <t>TGS-DOCK182</t>
  </si>
  <si>
    <t>DUAL 4K DISPLAYLINK DOCKING STATION WITH 100W PD</t>
  </si>
  <si>
    <t>TGS-DOCK190</t>
  </si>
  <si>
    <t>USB-C Universal DV4K Docking Station w/ Power (100W)
USB-C, DisplayLink</t>
  </si>
  <si>
    <t>TGS-DOCK710</t>
  </si>
  <si>
    <t>USB-C™ Hybrid/Universal 4K Quad Docking Station with 100W Power Delivery</t>
  </si>
  <si>
    <t>B2B MOQ = 8 Qty</t>
  </si>
  <si>
    <t>'092636335328</t>
  </si>
  <si>
    <t>TGS-DOCK570</t>
  </si>
  <si>
    <t>USB-C™ Universal Quad 4K (QV4K) Docking Station with 100W Power Delivery
USB-C, DisplayLink</t>
  </si>
  <si>
    <t>'092636329662</t>
  </si>
  <si>
    <t>Hyper</t>
  </si>
  <si>
    <t>TGS-HP21PBKGL</t>
  </si>
  <si>
    <t>16" HyperPack Backpack</t>
  </si>
  <si>
    <t>KIT-TGS00000260606</t>
  </si>
  <si>
    <t>TGS-HD5200BK</t>
  </si>
  <si>
    <t>Hyper 4 Port USB-C Hub (2C+2A) BK</t>
  </si>
  <si>
    <t>KIT-TGS00000260411</t>
  </si>
  <si>
    <t>TGS-HD5200BU</t>
  </si>
  <si>
    <t>Hyper 4 Port USB-C Hub (2C+2A) BL</t>
  </si>
  <si>
    <t>TGS-HD5201BK</t>
  </si>
  <si>
    <t>Hyper 4 Port USB-C Hub (4C) BK</t>
  </si>
  <si>
    <t>KIT-TGS00000260412</t>
  </si>
  <si>
    <t>TGS-HD5201BU</t>
  </si>
  <si>
    <t>Hyper 4 Port USB-C Hub (4C) BL</t>
  </si>
  <si>
    <t>TGS-HD4101BK</t>
  </si>
  <si>
    <t>Hyper 5 Port USB-C Mobile Dock BK</t>
  </si>
  <si>
    <t>KIT-TGS00000260413</t>
  </si>
  <si>
    <t>TGS-HD4101BU</t>
  </si>
  <si>
    <t>Hyper 5 Port USB-C Mobile Dock BL</t>
  </si>
  <si>
    <t>KIT-TGS00000260414</t>
  </si>
  <si>
    <t>TGS-HD4102BK</t>
  </si>
  <si>
    <t>Hyper 8 Port USB-C Mobile Dock BK</t>
  </si>
  <si>
    <t>KIT-TGS00000260415</t>
  </si>
  <si>
    <t>TGS-HD4102BU</t>
  </si>
  <si>
    <t>Hyper 8 Port USB-C Mobile Dock BL</t>
  </si>
  <si>
    <t>KIT-TGS00000260416</t>
  </si>
  <si>
    <t>TGS-HD4103BK</t>
  </si>
  <si>
    <t>Hyper Dual HDMI USB-C Mobile Dock BK</t>
  </si>
  <si>
    <t>KIT-TGS00000260417</t>
  </si>
  <si>
    <t>TGS-HD4103BU</t>
  </si>
  <si>
    <t>Hyper Dual HDMI USB-C Mobile Dock BL</t>
  </si>
  <si>
    <t>TGS-HD8100BU</t>
  </si>
  <si>
    <t>USB-C MagSafe Compatible Charging Mobile Dock BL</t>
  </si>
  <si>
    <t>TGS-HD5002GL</t>
  </si>
  <si>
    <t>HyperDrive USB-C to 4 Port USB-A Hub</t>
  </si>
  <si>
    <t>TGS-HD4001GL</t>
  </si>
  <si>
    <t>HyperDrive Next 4 Port USB-C Hub</t>
  </si>
  <si>
    <t>TGS-HD4002GL</t>
  </si>
  <si>
    <t>HyperDrive Next 6 Port USB-C Hub</t>
  </si>
  <si>
    <t>TGS-HD4003GL</t>
  </si>
  <si>
    <t>HyperDrive Next 7 Port USB-C Hub</t>
  </si>
  <si>
    <t>TGS-HD4004GL</t>
  </si>
  <si>
    <t>HyperDrive Next 8 Port USB-C Hub</t>
  </si>
  <si>
    <t>HPD-HD4005GL</t>
  </si>
  <si>
    <t>HyperDrive Next 10 Port USB-C Hub</t>
  </si>
  <si>
    <t>TGS-HD4006GL</t>
  </si>
  <si>
    <t>HyperDrive Next 11 Port USB-C Hub</t>
  </si>
  <si>
    <t>Component &amp; Memory &amp; Storage</t>
  </si>
  <si>
    <t>Memory &amp; Storage</t>
  </si>
  <si>
    <t>SSD</t>
  </si>
  <si>
    <t>TGS-HD5001GL</t>
  </si>
  <si>
    <t>HyperDrive Next USB4 NVMe SSD Enclosure</t>
  </si>
  <si>
    <t>SSD Enclosure</t>
  </si>
  <si>
    <r>
      <t xml:space="preserve">Special Promotion ซื้อสินค้า Targus ทุกกลุ่มครบ 900 บาท แถมฟรี Antimicrobial Stylus Pen  มูลค่า 490 บาท
</t>
    </r>
    <r>
      <rPr>
        <b/>
        <sz val="18"/>
        <color indexed="2"/>
        <rFont val="Calibri"/>
        <family val="2"/>
        <scheme val="minor"/>
      </rPr>
      <t>ให้เปิดแถมด้วยชุด KIT ---&gt; KIT-TGS00000250701</t>
    </r>
  </si>
  <si>
    <t>Product Code</t>
  </si>
  <si>
    <t>Product Name &amp; Description</t>
  </si>
  <si>
    <t>Picture</t>
  </si>
  <si>
    <t>Details</t>
  </si>
  <si>
    <t>Product Type</t>
  </si>
  <si>
    <t>SRP
(In.Vat)</t>
  </si>
  <si>
    <t>SRP
(Ex.Vat)</t>
  </si>
  <si>
    <t>Margin
Dealer</t>
  </si>
  <si>
    <t>Numeric แป้นพิมพ์ตัวเลขสำหรับ PC/NB</t>
  </si>
  <si>
    <t>• ปุ่มขนาดมาตรฐาน 19 มม. ช่วยเพิ่มความเร็วและความแม่นยำ โดยทำให้ค้นหาและกดหมายเลขที่ต้องการได้ง่ายขึ้น
• การออกแบบเอียงตามหลักสรีรศาสตร์ช่วยเพิ่มความสบาย ลดความเมื่อยล้าหลังจากการทำงานมาทั้งวัน
• สายพอร์ตเชื่อมต่อแบบ USB-A ยาว 3 ฟุต / 90 ซม. ช่วยเพิ่มความยืดหยุ่นในการใช้งาน
• เหมาะสำหรับใช้ในสำนักงานหรือที่บ้าน
• ใช้งานได้กับ Windows และ Mac</t>
  </si>
  <si>
    <t>คีย์บอร์ด
Nummeric</t>
  </si>
  <si>
    <t>1 Year</t>
  </si>
  <si>
    <t>New</t>
  </si>
  <si>
    <t>• ปุ่มขนาดมาตรฐานเพื่อความแม่นยำยิ่งขึ้น
• มุมเอียงเพื่อความสบายในการใช้งาน
• ผลิตจากวัสดุรีไซเคิลหลังการใช้งาน 85%
• สายพอร์ตเชื่อมต่อแบบ USB-C ยาว 5 ฟุต มาพร้อม USB-A Adapter
• แผ่นกันลื่นเพื่อความมั่นคง
• ใช้งานได้กับ Microsoft Excel®, Microsoft Access®, Intuit QuickBooks®, Intuit TurboTax® และอื่นๆ
• สลับระบบปฏิบัติการอัตโนมัติ (รองรับ Windows®, macOS® และ Chromebook™)</t>
  </si>
  <si>
    <t>Targus® Mouse and Keyboard เม้าส์และคีย์บอร์ดทาร์กัส สำหรับใช้งานอเนกประสงค์ คุณภาพดีในราคาประหยัด</t>
  </si>
  <si>
    <t xml:space="preserve">Optical Mouse (เม้าส์ออฟติคอลแบบมีสาย) </t>
  </si>
  <si>
    <t xml:space="preserve">
• เซ็นเซอร์ 1,600 DPI ตอบสนองการเคลื่อนไหวของเมาส์ได้อย่างสมบูรณ์แบบ
• สายยาว 1.8 เมตร</t>
  </si>
  <si>
    <t>เม้าส์มีสาย</t>
  </si>
  <si>
    <t>3 Years</t>
  </si>
  <si>
    <t xml:space="preserve">Wireless Optical (เม้าส์ออฟติคอลไร้สาย) </t>
  </si>
  <si>
    <t>Free Premium</t>
  </si>
  <si>
    <t>• เทคโนโลยีไร้สาย 2.4 GHz
• เซ็นเซอร์ออปติคอล 1,600 DPI ตอบสนองการเคลื่อนไหวของเมาส์ได้อย่างสมบูรณ์แบบ
• ตัวรับ USB ไร้สายเก็บไว้ที่ใต้เมาส์ จึงไม่สูญหายและพร้อมใช้งานเสมอ
• รวมแบตเตอรี่ Energizer® MAX AA</t>
  </si>
  <si>
    <t>เม้าส์ไร้สาย
Wireless</t>
  </si>
  <si>
    <t>Wireless Blue Trace Technology (สามารถใช้งานได้บนพื้นผิวที่หลสกหลาย เช่น พื้นกระจก ไม้)</t>
  </si>
  <si>
    <t>• เทคโนโลยีไร้สาย 2.4 GHz
• เซ็นเซอร์ออปติคอล 1,600 DPI ตอบสนองการเคลื่อนไหวของเมาส์ได้อย่างสมบูรณ์แบบ
• เทคโนโลยี BlueTrace ผสานพลังของเมาส์ออปติคอลเข้ากับความแม่นยำของเมาส์เลเซอร์เพื่อการติดตามที่ยอดเยี่ยมบนพื้นผิวเกือบทุกประเภท
• ปรับ DPI ได้ 3 ระดับ: 800/1200/1600
• ตัวรับสัญญาณ USB ไร้สายจัดเก็บไว้ที่ด้านล่างของเมาส์ จึงไม่สูญหายและพร้อมใช้งานเสมอ
• รวมแบตเตอรี่ Energizer® MAX AA</t>
  </si>
  <si>
    <t>Wireless and Bluetooth Mouse (เม้าส์ไร้สายเชื่อมต่อได้ 2 ระบบ) พร้อมเทคโนโลยีลดการสะสมของเชื้อแบคทีเรียบนพื้นผิว ให้รู้สึกสะอาดปลอดภัยมากขึ้น</t>
  </si>
  <si>
    <r>
      <t xml:space="preserve">• รองรับการเชื่อมหลายอุปกรณ์ สูงสุดที่ 3 อุปกรณ์
• มีโหมดการเชื่อมต่อไร้สายผ่าน USB Wireless 2.4 Ghz และ Bluetooth 5.0
• ปรับความไวให้เหมาะสมกับการใช้งานได้ 3 ระดับ ที่ 800/1,000/1,600 DPI
• </t>
    </r>
    <r>
      <rPr>
        <b/>
        <sz val="11"/>
        <color indexed="64"/>
        <rFont val="Tahoma"/>
        <family val="2"/>
      </rPr>
      <t>DefenseGuard™</t>
    </r>
    <r>
      <rPr>
        <sz val="11"/>
        <color indexed="64"/>
        <rFont val="Tahoma"/>
        <family val="2"/>
      </rPr>
      <t xml:space="preserve"> Antimicrobial Protection ป้องกันการสะสมของแบคทีเรียบนพื้นผิว
• เทคโนโลยีลดเสียงคลิ้กรบกวนขณะใช้งาน
• สามารถใช้งานได้ทังระบบ Windows, Mac และ Android
• มีปุ่มสามารถเลือก เปิด/ปิด การทำงานได้เพื่อสะดวกในการพกพา
• รับประกันการใช้งาน 3 ปี </t>
    </r>
  </si>
  <si>
    <t>เม้าส์ไร้สาย
Wireless &amp; BT</t>
  </si>
  <si>
    <r>
      <t xml:space="preserve">• รองรับการเชื่อมหลายอุปกรณ์ สูงสุดที่ 3 อุปกรณ์
• มีโหมดการเชื่อมต่อไร้สายผ่าน USB Wireless 2.4 Ghz และ Bluetooth 5.0
• มาพร้อมฟังก์ชั่นการทำงานแบบ 6 ปุ่มกด
• ปรับความไวให้เหมาะสมกับการใช้งานได้ 3 ระดับ ที่ 1,000/1,600/2,400 DPI
• </t>
    </r>
    <r>
      <rPr>
        <b/>
        <sz val="11"/>
        <color indexed="64"/>
        <rFont val="Tahoma"/>
        <family val="2"/>
      </rPr>
      <t>DefenseGuard™</t>
    </r>
    <r>
      <rPr>
        <sz val="11"/>
        <color indexed="64"/>
        <rFont val="Tahoma"/>
        <family val="2"/>
      </rPr>
      <t xml:space="preserve"> Antimicrobial Protection ป้องกันการสะสมของแบคทีเรียบนพื้นผิว
• เทคโนโลยีลดเสียงคลิ้กรบกวนขณะใช้งาน
• สามารถใช้งานได้ทังระบบ Windows, Mac และ Android
• มีปุ่มสามารถเลือก เปิด/ปิด การทำงานได้เพื่อสะดวกในการพกพา
• รับประกันการใช้งาน 3 ปี
</t>
    </r>
  </si>
  <si>
    <t>B586 ErgoFlip EcoSmart Mouse</t>
  </si>
  <si>
    <t xml:space="preserve">
New</t>
  </si>
  <si>
    <r>
      <t xml:space="preserve">• การเชื่อมต่อไร้สายผ่าน Bluetooth® LE  5.0
• เทคโนโลยี Bluetrack Sensor ที่แม่นยำและทำงานได้บนพื้นผิวที่หลากหลาย
• เม้าส์ Full-Size Ergonomic Design ที่สามารถปรับรูปแบบให้ใช้ได้ทั้งมือซ้ายและขวา 
• มาพร้อมฟังก์ชั่นการทำงานแบบ 6 ปุ่มกด และเทคโนโลยีลดเสียงคลิ้กรบกวนขณะใช้งาน
• ปรับความไวให้เหมาะสมกับการใช้งานได้สูงสุดถึง 4,000 DPI
• </t>
    </r>
    <r>
      <rPr>
        <b/>
        <sz val="11"/>
        <color indexed="64"/>
        <rFont val="Tahoma"/>
        <family val="2"/>
      </rPr>
      <t>DefenseGuard™</t>
    </r>
    <r>
      <rPr>
        <sz val="11"/>
        <color indexed="64"/>
        <rFont val="Tahoma"/>
        <family val="2"/>
      </rPr>
      <t xml:space="preserve"> Antimicrobial Protection ป้องกันการสะสมของแบคทีเรียบนพื้นผิว
• ผลิตด้วยวัสดุรีไซเคิลที่เป็นมิตรต่อสิ่งแวดล้อม ทั้งตัวสินค้าและแพ๊คเกจ
• สามารถใช้งานได้ทังระบบ ChromeOS®, Windows®, and macOS®
• มีปุ่มสามารถเลือก เปิด/ปิด การทำงานได้เพื่อสะดวกในการพกพา
• บอกสถาณะอายุการใช้งานของแบตเตอรี่ (AA x1)
• รับประกันการใช้งาน 3 ปี
</t>
    </r>
  </si>
  <si>
    <t>เม้าส์ไร้สาย
Bluetooth</t>
  </si>
  <si>
    <t>Bluetooth Keyboard (คีย์บอร์ดไร้สายแบบบลูทูธ) เชื่อมต่ออุปกรณ์ได้ถึง 3 อุปกรณ์ พร้อมเทคโนโลยีลดการสะสมของเชื้อแบคทีเรียบนพื้นผิว ให้รู้สึกสะอาดปลอดภัยมากขึ้น</t>
  </si>
  <si>
    <r>
      <t xml:space="preserve">KB862 Compact Multi-device Bluetooth Keyboard Th
</t>
    </r>
    <r>
      <rPr>
        <sz val="11"/>
        <color indexed="2"/>
        <rFont val="Tahoma"/>
        <family val="2"/>
      </rPr>
      <t xml:space="preserve">
*Th-Eng Keycap</t>
    </r>
    <r>
      <rPr>
        <sz val="11"/>
        <rFont val="Tahoma"/>
        <family val="2"/>
      </rPr>
      <t xml:space="preserve">
</t>
    </r>
    <r>
      <rPr>
        <sz val="11"/>
        <color indexed="2"/>
        <rFont val="Tahoma"/>
        <family val="2"/>
      </rPr>
      <t/>
    </r>
  </si>
  <si>
    <r>
      <t xml:space="preserve">
</t>
    </r>
    <r>
      <rPr>
        <b/>
        <sz val="11"/>
        <color indexed="4"/>
        <rFont val="Tahoma"/>
        <family val="2"/>
      </rPr>
      <t xml:space="preserve">
New</t>
    </r>
  </si>
  <si>
    <r>
      <t xml:space="preserve">• สามารถใช้งานได้ทังระบบ Windows®, Android™, iOS®, and iPadOS®
• รองรับการเชื่อมหลายอุปกรณ์ สูงสุดที่ 3 อุปกรณ์
• การเชื่อมต่อที่รวดเร็ว และแม่นยำกว่า ด้วย Bluetooth® 5.1 
• </t>
    </r>
    <r>
      <rPr>
        <b/>
        <sz val="11"/>
        <color theme="1"/>
        <rFont val="Tahoma"/>
        <family val="2"/>
      </rPr>
      <t>DefenseGuard™</t>
    </r>
    <r>
      <rPr>
        <sz val="11"/>
        <color theme="1"/>
        <rFont val="Tahoma"/>
        <family val="2"/>
      </rPr>
      <t xml:space="preserve"> Antimicrobial Protection ป้องกันการสะสมของแบคทีเรียบนพื้นผิว
• ขนาดเล็กบางกระทัดรัด พกพาสะดวก
• บอกสถาณะอายุการใช้งานของแบตเตอรี่ (AAA x2)
• มีปุ่มสามารถเลือก เปิด/ปิด การทำงานได้เพื่อสะดวกในการพกพา
• รับประกันการใช้งาน 3 ปี
</t>
    </r>
    <r>
      <rPr>
        <b/>
        <i/>
        <sz val="11"/>
        <color indexed="53"/>
        <rFont val="Tahoma"/>
        <family val="2"/>
      </rPr>
      <t>*Th-En Key Cap</t>
    </r>
  </si>
  <si>
    <t>คีย์บอร์ด
Bluetooth</t>
  </si>
  <si>
    <r>
      <t xml:space="preserve">KB86 Compact Multi-device Bluetooth Keyboard
</t>
    </r>
    <r>
      <rPr>
        <sz val="11"/>
        <color indexed="2"/>
        <rFont val="Tahoma"/>
        <family val="2"/>
      </rPr>
      <t>*Eng Keycap</t>
    </r>
  </si>
  <si>
    <r>
      <t xml:space="preserve">• สามารถใช้งานได้ทังระบบ Windows®, Android™, iOS®, and iPadOS®
• รองรับการเชื่อมหลายอุปกรณ์ สูงสุดที่ 3 อุปกรณ์
• การเชื่อมต่อที่รวดเร็ว และแม่นยำกว่า ด้วย Bluetooth® 5.1 
• </t>
    </r>
    <r>
      <rPr>
        <b/>
        <sz val="11"/>
        <color theme="1"/>
        <rFont val="Tahoma"/>
        <family val="2"/>
      </rPr>
      <t xml:space="preserve">DefenseGuard™ </t>
    </r>
    <r>
      <rPr>
        <sz val="11"/>
        <color theme="1"/>
        <rFont val="Tahoma"/>
        <family val="2"/>
      </rPr>
      <t xml:space="preserve">Antimicrobial Protection ป้องกันการสะสมของแบคทีเรียบนพื้นผิว
• ดีไซน์ขนาดกระทัดรัด พร้อมช่องวางสมาร์ทโฟนหรือแท๊ปเล็ตได้อย่างสะดวก
• บอกสถาณะอายุการใช้งานของแบตเตอรี่ (AAA x2)
• มีปุ่มสามารถเลือก เปิด/ปิด การทำงานได้เพื่อสะดวกในการพกพา
• รับประกันการใช้งาน 3 ปี
</t>
    </r>
    <r>
      <rPr>
        <b/>
        <i/>
        <sz val="11"/>
        <color indexed="53"/>
        <rFont val="Tahoma"/>
        <family val="2"/>
      </rPr>
      <t>*Eng Key Cap</t>
    </r>
  </si>
  <si>
    <t xml:space="preserve">KF003 Ergonomic Foldable Bluetooth® Antimicrobial Keyboard Th
</t>
  </si>
  <si>
    <t xml:space="preserve">
New</t>
  </si>
  <si>
    <r>
      <t xml:space="preserve">• สามารถใช้งานได้ทังระบบ Windows®, Android™, iOS®, and iPadOS®
• รองรับการเชื่อมหลายอุปกรณ์ สูงสุดที่ 3 อุปกรณ์
• การเชื่อมต่อที่รวดเร็ว และแม่นยำกว่า ด้วย Bluetooth® 5.1 
• </t>
    </r>
    <r>
      <rPr>
        <b/>
        <sz val="11"/>
        <color theme="1"/>
        <rFont val="Tahoma"/>
        <family val="2"/>
      </rPr>
      <t>DefenseGuard™</t>
    </r>
    <r>
      <rPr>
        <sz val="11"/>
        <color theme="1"/>
        <rFont val="Tahoma"/>
        <family val="2"/>
      </rPr>
      <t xml:space="preserve"> Antimicrobial Protection ป้องกันการสะสมของแบคทีเรียบนพื้นผิว
• Ergonomic Design ขนาดเบาบาง พับเก็บได้สะดวกเมื่อไม่ได้ใช้งาน
• บอกสถาณะอายุการใช้งานของแบตเตอรี่ (Reghargable 100mAh)
• มีปุ่มสามารถเลือก เปิด/ปิด และเปิดอัตโนมัติเมื่อคลี่ออกมาใช้งาน
• รับประกันการใช้งาน 3 ปี
</t>
    </r>
    <r>
      <rPr>
        <b/>
        <i/>
        <sz val="11"/>
        <color indexed="53"/>
        <rFont val="Tahoma"/>
        <family val="2"/>
      </rPr>
      <t xml:space="preserve">
*Th-En Key Cap</t>
    </r>
  </si>
  <si>
    <t>Combo Set ชุดเม้าส์และคีย์บอร์ดแบบไร้สาย</t>
  </si>
  <si>
    <t>TGS-AKM610TH</t>
  </si>
  <si>
    <r>
      <t xml:space="preserve">KM610 Wireless Keyboard &amp; Mouse Combo
*Th-Eng Keycap
</t>
    </r>
    <r>
      <rPr>
        <b/>
        <u/>
        <sz val="14"/>
        <color indexed="53"/>
        <rFont val="Tahoma"/>
        <family val="2"/>
      </rPr>
      <t>EOL</t>
    </r>
  </si>
  <si>
    <t>•Reliable 2.4GHz wireless connection
•Full-sized keyboard
•Media center
•Simply plug &amp; play
•High definition 1,600 DPI optical sensor for a perfect response to mouse movements
•Wireless USB receiver stores on bottom of mouse so it’s never lost and always ready to use</t>
  </si>
  <si>
    <t>Update 01/06/2026</t>
  </si>
  <si>
    <t>รายละเอียดเพิ่มเติม</t>
  </si>
  <si>
    <t>SnS/B2B</t>
  </si>
  <si>
    <t>Free Premium
(จำนวนจำกัด)</t>
  </si>
  <si>
    <r>
      <rPr>
        <b/>
        <sz val="16"/>
        <color indexed="2"/>
        <rFont val="Tahoma"/>
        <family val="2"/>
      </rPr>
      <t xml:space="preserve">**New </t>
    </r>
    <r>
      <rPr>
        <b/>
        <sz val="16"/>
        <color theme="0"/>
        <rFont val="Tahoma"/>
        <family val="2"/>
      </rPr>
      <t xml:space="preserve"> Pro-Tek®  นวัตกรรมที่จะช่วยปกป้องอุปกรณ์ภายในได้เต็มประสิทธิภาพ มีทั้งแบบ Luggage Carry-On และ Backpack  น้ำหนักเบาสบาย</t>
    </r>
  </si>
  <si>
    <t xml:space="preserve">
NEW</t>
  </si>
  <si>
    <r>
      <t xml:space="preserve">• ด้านนอกแบบแข็งป้องกันรอยขีดข่วน ผลิตจากโพลีคาร์บอเนตที่ทนทานต่อแรงกระแทก ออกแบบโดยวิศวกรชาวเยอรมัน
• ช่องใส่แล็ปท็อปที่ป้องกันได้ด้วยเทคโนโลยี SafePort® Sling + Lift สำหรับแล็ปท็อปขนาดสูงสุด 16 นิ้ว
• ช่องใส่แล็ปท็อปโดยเฉพาะพร้อมระบบป้องกันสายสะพาย SafePort®
• ล้อคู่ที่หมุนได้เงียบและราบรื่นเพื่อความคล่องตัวในทุกเส้นทาง
• สามารถพกพาขึ้นเครื่องได้เพื่อให้ตรงตามมาตรฐานของสายการบินส่วนใหญ่*
• ซิปที่ทนทานและล็อค TSA สองชั้น
• กระเป๋าซิปภายใน 3 ช่องและแผงรัด
• กระเป๋า AirTag™ (ไม่รวมเครื่องติดตาม)
• ด้ามจับอลูมิเนียมแบบยืดหดได้
</t>
    </r>
    <r>
      <rPr>
        <u/>
        <sz val="9.5500000000000007"/>
        <color indexed="4"/>
        <rFont val="Tahoma"/>
        <family val="2"/>
      </rPr>
      <t>https://ap.targus.com/products/targus%C2%AE-pro-tek%C2%AE-20-carry-on-black?ref=isp_rel_prd&amp;isp_ref_pos=1</t>
    </r>
  </si>
  <si>
    <t>3 Years
Limited</t>
  </si>
  <si>
    <r>
      <t xml:space="preserve">&gt; ช่องเก็บของป้องกันสำหรับอุปกรณ์เทคโนโลยีและของมีค่า
&gt; ช่องแล็ปท็อปพร้อมสายสะพาย Safeport® สำหรับแล็ปท็อปขนาด 16 นิ้ว
&gt; ช่องหลักแบบฝาพับเปิด - จัดเก็บง่าย
&gt; แผงด้านหลังออกแบบให้มีช่องระบายอากาศ พร้อมสายสะพายแบบลาก และสายรัดหน้าอก
&gt; สายสะพายไหล่ทรงโค้งมน พร้อมตัวกันสั่น
&gt; หูหิ้วด้านบนและด้านข้างบุนวม
</t>
    </r>
    <r>
      <rPr>
        <b/>
        <sz val="9.5500000000000007"/>
        <rFont val="Tahoma"/>
        <family val="2"/>
      </rPr>
      <t xml:space="preserve">ช่องกระเป๋าภายนอก:
</t>
    </r>
    <r>
      <rPr>
        <sz val="9.5500000000000007"/>
        <rFont val="Tahoma"/>
        <family val="2"/>
      </rPr>
      <t xml:space="preserve">- ช่องกระเป๋าด้านบนแบบเข้าถึงเร็วพร้อมช่องร้อยสาย
- ช่องกระเป๋าด้านหน้าแบบเข้าถึงเร็ว
- ช่องกระเป๋าด้านข้างแบบมีซิป
- ช่องกระเป๋าด้านข้างแบบมีซิปขยายได้
</t>
    </r>
    <r>
      <rPr>
        <b/>
        <sz val="9.5500000000000007"/>
        <rFont val="Tahoma"/>
        <family val="2"/>
      </rPr>
      <t xml:space="preserve">ช่องกระเป๋าภายใน:
</t>
    </r>
    <r>
      <rPr>
        <sz val="9.5500000000000007"/>
        <rFont val="Tahoma"/>
        <family val="2"/>
      </rPr>
      <t xml:space="preserve">- ช่องหลัก: ช่องสำหรับเครื่องอ่านอีบุ๊ก/แท็บเล็ต และช่องตาข่ายแบบมีซิปพร้อมช่องติดตาม
- ด้านหน้า: แผงจัดระเบียบในช่องด้านหน้าและช่องตาข่ายแบบมีซิป
- ช่องกระเป๋าด้านหลัง: หนังสือเดินทางและอุปกรณ์เทคโนโลยีที่จำเป็น
</t>
    </r>
    <r>
      <rPr>
        <u/>
        <sz val="9.5500000000000007"/>
        <color indexed="4"/>
        <rFont val="Tahoma"/>
        <family val="2"/>
      </rPr>
      <t>https://ap.targus.com/products/16-pro-tek%C2%AE-tech-backpack-black?ref=isp_rel_prd&amp;isp_ref_pos=4</t>
    </r>
  </si>
  <si>
    <t>Limited Lifetime</t>
  </si>
  <si>
    <r>
      <rPr>
        <b/>
        <sz val="16"/>
        <color indexed="2"/>
        <rFont val="Tahoma"/>
        <family val="2"/>
      </rPr>
      <t xml:space="preserve">**New </t>
    </r>
    <r>
      <rPr>
        <b/>
        <sz val="16"/>
        <color theme="0"/>
        <rFont val="Tahoma"/>
        <family val="2"/>
      </rPr>
      <t>Transit 4-Wheel Rolling Case  เดินทางอย่างสะดวกสบายด้วยกระเป๋าใส่แล็ปท็อปช่วยปกป้อง ทนทาน และน้ำหนักเบา ดีไซน์ที่กว้างขวางและระบบล้อเลื่อน 4 ล้อที่ลื่นไหล</t>
    </r>
  </si>
  <si>
    <r>
      <t xml:space="preserve">· ช่องหลักขนาดใหญ่สำหรับเสื้อผ้า แฟ้ม หรือหนังสือ
· ช่องรองพร้อมช่องใส่แล็ปท็อปขนาด 15-16 นิ้ว พร้อมบุนวมกันกระแทก
· ช่องเก็บของด้านบนแบบหยิบใช้ง่ายสำหรับสิ่งของจำเป็นขนาดเล็ก
· ช่องเก็บของด้านหน้าพร้อมแผงจัดระเบียบ
· ล้อเลื่อน 4 ล้อ หมุนเงียบ ลื่นไหล คล่องตัว คล่องตัวทุกทิศทาง เพื่อการเคลื่อนย้ายที่คล่องตัว
· ด้ามจับแบบยืดหดได้ พับเก็บได้อย่างเป็นระเบียบ
· ขนาดกะทัดรัดและน้ำหนักเบา (ขนาด 16.25 x 8 x 17 นิ้ว และน้ำหนักประมาณ 5.31 ปอนด์)
</t>
    </r>
    <r>
      <rPr>
        <u/>
        <sz val="9.5500000000000007"/>
        <color indexed="4"/>
        <rFont val="Tahoma"/>
        <family val="2"/>
      </rPr>
      <t>https://us.targus.com/products/16-inch-transit-4-wheel-rolling-laptop-case-tbr044gl?srsltid=AfmBOopSdwa-ivMDemqPAqQONSpawpTB1JKHkglRMTORecqYXKNCQ5vX</t>
    </r>
  </si>
  <si>
    <r>
      <rPr>
        <b/>
        <sz val="16"/>
        <color indexed="2"/>
        <rFont val="Tahoma"/>
        <family val="2"/>
      </rPr>
      <t xml:space="preserve">**New </t>
    </r>
    <r>
      <rPr>
        <b/>
        <sz val="16"/>
        <color theme="0"/>
        <rFont val="Tahoma"/>
        <family val="2"/>
      </rPr>
      <t xml:space="preserve"> Targus® HeritageLuxe  ผสมผสานสไตล์เหนือกาลเวลา คุณภาพที่คงทน และประสิทธิภาพที่ขับเคลื่อนด้วยเทคโนโลยี มอบการปกป้องที่เหนือระดับ สำหรับผู้ที่เดินทางบ่อย</t>
    </r>
  </si>
  <si>
    <r>
      <t xml:space="preserve">· ช่องใส่แล็ปท็อปโดยเฉพาะพร้อมระบบป้องกัน SafePort® SafeSling ที่อยู่ระหว่างการจดสิทธิบัตร
· กระเป๋าใส่อุปกรณ์เสริมเทคโนโลยีแบบถอดได้
· ช่องหลักขยายได้พร้อมฐานปรับระดับ FlexDivider ของเรา
· ช่องเก็บของป้องกัน RFID
· ช่องต่อ USB-C แบบยืดหดได้ที่ได้รับการจดสิทธิบัตรสำหรับการชาร์จระหว่างเดินทาง
· ช่องเก็บของหลายช่อง รวมถึงช่องใส่แบตเตอรี่และช่องเก็บของแบบซ่อนที่หยิบใช้งานได้สะดวก
· ที่ยึดป้ายกระเป๋าแบบยืดหดได้
· สายสะพายไหล่ที่ออกแบบตามหลักสรีรศาสตร์และแผงด้านหลังบุนวมเพื่อความสะดวกสบายในการพกพา
· สายคล้องกระเป๋าแบบผ่านได้
· ช่องสำหรับเครื่องติดตาม (เช่น AirTag®, Tile®; ไม่รวมเครื่องติดตาม)
· ตกแต่งด้วยหนังคุณภาพพรีเมียม
· ภายในทำจากวัสดุรีไซเคิล รวมถึงขวดน้ำ 21 ขวด
</t>
    </r>
    <r>
      <rPr>
        <u/>
        <sz val="9.5500000000000007"/>
        <color indexed="4"/>
        <rFont val="Tahoma"/>
        <family val="2"/>
      </rPr>
      <t>https://ap.targus.com/products/15-16-heritageluxe-backpack-black</t>
    </r>
  </si>
  <si>
    <r>
      <rPr>
        <b/>
        <sz val="16"/>
        <color indexed="2"/>
        <rFont val="Tahoma"/>
        <family val="2"/>
      </rPr>
      <t xml:space="preserve">**New </t>
    </r>
    <r>
      <rPr>
        <b/>
        <sz val="16"/>
        <color theme="0"/>
        <rFont val="Tahoma"/>
        <family val="2"/>
      </rPr>
      <t xml:space="preserve"> EcoSmart® Mobile Tech Traveler กระเป๋าสำหรับทุกกิจกรรมการทำงาน และการเดินทางไกล ผลิตจากวัสดุที่เป็นมิตรต่อสิ่งแวดล้อม</t>
    </r>
  </si>
  <si>
    <t>TGS-TBB612</t>
  </si>
  <si>
    <r>
      <t xml:space="preserve">15.6” EcoSmart® Mobile Tech Traveler XL 
Backpack - Black
</t>
    </r>
    <r>
      <rPr>
        <b/>
        <sz val="18"/>
        <color indexed="2"/>
        <rFont val="Tahoma"/>
        <family val="2"/>
      </rPr>
      <t xml:space="preserve">
EOL</t>
    </r>
  </si>
  <si>
    <r>
      <t xml:space="preserve">• Main compartment expands from 35L up to 40L
• Dedicated laptop compartment with SafePort® Sling Protection System
• Main compartment’s clamshell design allows for easy packing of your gear and personal belongings
• Conforms to most cabin regulations as an airline-approved carry-on
• Ergonomic shoulder straps
• Top and side comfort handles
• Soft-lined valuables pocket
• Hidden water bottle pocket
• Made from 37 recycled water bottles
</t>
    </r>
    <r>
      <rPr>
        <u/>
        <sz val="9.5500000000000007"/>
        <color theme="0" tint="-0.249977111117893"/>
        <rFont val="Tahoma"/>
        <family val="2"/>
      </rPr>
      <t>https://ap.targus.com/products/15-6-mobile-tech-traveler-xl-ecosmart%C2%AE-backpack-black?ref=isp_rel_prd&amp;isp_ref_pos=1</t>
    </r>
  </si>
  <si>
    <r>
      <t xml:space="preserve">15.6” EcoSmart® Mobile Tech Traveler Rolling 
Backpack - Black
</t>
    </r>
    <r>
      <rPr>
        <b/>
        <sz val="14"/>
        <color indexed="2"/>
        <rFont val="Tahoma"/>
        <family val="2"/>
      </rPr>
      <t>EOL</t>
    </r>
  </si>
  <si>
    <r>
      <t xml:space="preserve">• ปรับเปลี่ยนได้ระหว่างกระเป๋าเป้ขนาด XL และกระเป๋าเดินทางแบบลาก
• ช่องหลักขยายได้ตั้งแต่ 35 ลิตรถึง 40 ลิตร
• ช่องใส่แล็ปท็อปโดยเฉพาะพร้อมระบบป้องกันสายสะพาย SafePort®
• การออกแบบแบบฝาพับของช่องหลักช่วยให้บรรจุอุปกรณ์และสิ่งของส่วนตัวของคุณได้ง่าย
• เป็นไปตามกฎระเบียบของห้องโดยสารส่วนใหญ่ในฐานะสัมภาระถือขึ้นเครื่องที่ได้รับการอนุมัติจากสายการบิน
• สายสะพายไหล่แบบพับเก็บได้ตามหลักสรีรศาสตร์ ด้ามจับแบบยืดหดได้
• ล้อที่ลื่นและเงียบพร้อมฝาปิดที่สะดวกสบายสำหรับโหมดสะพายหลัง
• ที่จับด้านบนและด้านข้างที่สะดวกสบาย ช่องใส่ของมีค่าบุด้วยผ้านุ่ม ช่องใส่ขวดน้ำที่ซ่อนอยู่
• ผลิตจากขวดน้ำรีไซเคิล 35 ขวด
</t>
    </r>
    <r>
      <rPr>
        <u/>
        <sz val="9.5500000000000007"/>
        <color theme="0" tint="-0.249977111117893"/>
        <rFont val="Tahoma"/>
        <family val="2"/>
      </rPr>
      <t>https://ap.targus.com/products/15-6-mobile-tech-traveler-ecosmart%C2%AE-rolling-backpack-black?ref=isp_rel_prd&amp;isp_ref_pos=1</t>
    </r>
  </si>
  <si>
    <r>
      <t xml:space="preserve">15-16” EcoSmart® Coastline Backpack 
</t>
    </r>
    <r>
      <rPr>
        <b/>
        <sz val="16"/>
        <color indexed="53"/>
        <rFont val="Tahoma"/>
        <family val="2"/>
      </rPr>
      <t>EOL</t>
    </r>
  </si>
  <si>
    <t>• Dedicated compartment secures and protects laptops up to 16”
• High-impact SafePort® Sling Protection System to keep your laptop protected
• Hard-wearing outer fabric created from certified Ocean-Bound Plastic*
• Features 69% low-CO2 recycled plastic content
• Ergonomic, padded shoulder straps for comfortable use
• Full workstation and 2 front stash pockets for all your accessories
• Luggage pass-through trolley strap
• 2 water bottle pockets
• 22L capacity
https://us.targus.com/products/16-inch-coastline-ecosmart-backpack-tbb643gl</t>
  </si>
  <si>
    <t>• ช่องเก็บของป้องกันสำหรับแล็ปท็อปและแท็บเล็ต
• ซิปล็อกได้ทั้งบนแล็ปท็อปและช่องหลัก
• ช่องหลักขยายได้ตั้งแต่ 16 ถึง 20 ลิตร
• ขั้วต่อ USB-C ที่กำลังรอการจดสิทธิบัตรเพื่อชาร์จโทรศัพท์ของคุณระหว่างเดินทาง
• สายสะพายไหล่ตามหลักสรีรศาสตร์และสายรัดหน้าอกปรับได้
• แผงด้านหลังตาข่ายระบายอากาศพร้อมช่องรองรับหลังแบบบุนวม
• กระเป๋าป้องกัน RFID การโจรกรรมอิเล็คทรอนิคส์
• กระเป๋าหลังซ่อนเพื่อความปลอดภัยเป็นพิเศษ
• แถบสะท้อนแสงช่วยเพิ่มการมองเห็น
• ผลิตจากขวดน้ำรีไซเคิล 16 ขวด</t>
  </si>
  <si>
    <t>Mobile Elite กระเป๋าดีไซน์ฟังก์ชั่นการใช้งานครบครัน พร้อมปกป้องอุปกรณ์ laptop ขอคุณได้อย่างปลอดภัยในทุกเวลา</t>
  </si>
  <si>
    <r>
      <rPr>
        <b/>
        <u/>
        <sz val="9.5500000000000007"/>
        <rFont val="Tahoma"/>
        <family val="2"/>
      </rPr>
      <t>Backpack</t>
    </r>
    <r>
      <rPr>
        <sz val="9.5500000000000007"/>
        <rFont val="Tahoma"/>
        <family val="2"/>
      </rPr>
      <t xml:space="preserve">
• ช่องใส่ขวดน้ำแบบมีซิป 2 ด้าน
• สะดวกสำหรับจุดตรวจที่จดสิทธิบัตรเพื่อการตรวจค้นที่สนามบินได้ง่าย
• ช่องใส่แล็ปท็อปโดยเฉพาะพร้อมระบบป้องกันสายสะพาย SafePort®
• ช่องใส่แว่นตาและของมีค่าบุด้วยผ้านุ่ม
• ช่องใส่ของภายในและภายนอกหลายช่อง
• สายรัดกระเป๋าเดินทางเพื่อการเดินทางที่สะดวก
• สถานีทำงานด้านหน้าพร้อมพวงกุญแจ ช่องกระเป๋าหน้าที่เข้าถึงง่าย
• ช่องหลักกว้างขวางพร้อมซิปที่ล็อกได้
• ที่จับด้านบนที่สะดวกสบาย
• ฐานกันน้ำ
• ด้านหลังตาข่ายระบายอากาศและสายสะพายไหล่
• สายรัดสำหรับรถเข็นยึดกับกระเป๋าเดินทางแบบลาก
• ป้ายโลโก้โลหะแบบกำหนดเองและที่ดึงซิปโลหะ
</t>
    </r>
    <r>
      <rPr>
        <b/>
        <u/>
        <sz val="9.5500000000000007"/>
        <rFont val="Tahoma"/>
        <family val="2"/>
      </rPr>
      <t>Briefcase and Slimcase</t>
    </r>
    <r>
      <rPr>
        <sz val="9.5500000000000007"/>
        <rFont val="Tahoma"/>
        <family val="2"/>
      </rPr>
      <t xml:space="preserve">
• ที่จับสำหรับพกพาที่สะดวกสบายพร้อมตะเข็บเสริม
• สายสะพายไหล่และแผ่นรองที่ถอดออกได้
• ดีไซน์เพรียวบาง
• สายคาดเข็มขัดนิรภัยและตกแต่งด้วย PU (โพลียูรีเทน)
• ซิปที่ล็อกได้ในช่องหลัก ที่ดึงซิปโลหะ
</t>
    </r>
    <r>
      <rPr>
        <b/>
        <u/>
        <sz val="9.5500000000000007"/>
        <rFont val="Tahoma"/>
        <family val="2"/>
      </rPr>
      <t>Sleevecase</t>
    </r>
    <r>
      <rPr>
        <sz val="9.5500000000000007"/>
        <rFont val="Tahoma"/>
        <family val="2"/>
      </rPr>
      <t xml:space="preserve">
• ดีไซน์เพรียวบางเหมาะกับแล็ปท็อปขนาด 13-14 นิ้ว
• ช่องกระเป๋าด้านหน้าสำหรับเก็บอุปกรณ์เสริม
• ป้ายโลโก้โลหะแบบกำหนดเองและที่ดึงซิปโลหะ
• ตัดเย็บแบบหนังที่ทนทาน
</t>
    </r>
    <r>
      <rPr>
        <u/>
        <sz val="9.5500000000000007"/>
        <color indexed="4"/>
        <rFont val="Tahoma"/>
        <family val="2"/>
      </rPr>
      <t>https://ap.targus.com/collections/mobile-elite</t>
    </r>
  </si>
  <si>
    <r>
      <t xml:space="preserve">15-16" Mobile Elite Briefcase
</t>
    </r>
    <r>
      <rPr>
        <b/>
        <sz val="14"/>
        <color indexed="2"/>
        <rFont val="Tahoma"/>
        <family val="2"/>
      </rPr>
      <t xml:space="preserve">
EOL</t>
    </r>
  </si>
  <si>
    <r>
      <t xml:space="preserve">13-14" Mobile Elite Slimcase
</t>
    </r>
    <r>
      <rPr>
        <b/>
        <sz val="14"/>
        <color indexed="2"/>
        <rFont val="Tahoma"/>
        <family val="2"/>
      </rPr>
      <t>EOL</t>
    </r>
  </si>
  <si>
    <r>
      <t xml:space="preserve">13-14" Mobile Elite Sleeve
</t>
    </r>
    <r>
      <rPr>
        <b/>
        <sz val="14"/>
        <color indexed="2"/>
        <rFont val="Tahoma"/>
        <family val="2"/>
      </rPr>
      <t>EOL</t>
    </r>
  </si>
  <si>
    <r>
      <rPr>
        <b/>
        <sz val="16"/>
        <color indexed="2"/>
        <rFont val="Tahoma"/>
        <family val="2"/>
      </rPr>
      <t xml:space="preserve">**New </t>
    </r>
    <r>
      <rPr>
        <b/>
        <sz val="16"/>
        <color theme="0"/>
        <rFont val="Tahoma"/>
        <family val="2"/>
      </rPr>
      <t xml:space="preserve"> HyperPack จัดระเบียบ ป้องกัน และเชื่อมต่ออยู่เสมอด้วย HyperPack จากแบรนด์ HYPER® ออกแบบมาเพื่อการเดินทางและการใช้งานในชีวิตประจำวัน</t>
    </r>
  </si>
  <si>
    <r>
      <t xml:space="preserve">• วัสดุทนทานต่อการเสียดสีและสภาพอากาศ
• ระบบชาร์จ HyperPack ชาร์จแล็ปท็อป แท็บเล็ต AirPods และ iPhone ของคุณผ่านช่องชาร์จ
• ช่องเก็บของพร้อมตัวระบุตำแหน่งในตัว
• แผ่นรองหลังสามชั้นเพื่อความสบายตลอดวัน
• ช่องสำหรับเสียบกับกระเป๋าเดินทาง ช่วยจัดระเบียบอุปกรณ์อิเล็กทรอนิกส์ของคุณ
• ภายในมีช่องแยกสามช่องและช่องชาร์จไฟ ช่วยให้คุณชาร์จอุปกรณ์และจัดเก็บสิ่งของได้อย่างเป็นระเบียบ
• ผลิตจากโพลีเอสเตอร์รีไซเคิล RPET 1200D และซิปกันน้ำ ให้ความทนทานและกันน้ำได้สูงสุด
• ใช้วัสดุรีไซเคิลเทียบเท่ากับขวดน้ำพลาสติก 20 ขวด
</t>
    </r>
    <r>
      <rPr>
        <u/>
        <sz val="9.5500000000000007"/>
        <color indexed="4"/>
        <rFont val="Tahoma"/>
        <family val="2"/>
      </rPr>
      <t>https://www.hypershop.com/products/hyperpack?srsltid=AfmBOoo3wEysrrKkpZsToTnTaWlorPSpzbE8uVeSimSIorK5KRIsMVYT</t>
    </r>
  </si>
  <si>
    <t>SAGANO EcoSmart® กระเป๋าดีไซน์ร่วมสมัยรูปทรงมาตรฐาน ใช้งานได้อเนกประสงค์ในชีวิตประจำวัน</t>
  </si>
  <si>
    <r>
      <t xml:space="preserve">15.6" Sagano EcoSmart Travel Backpack - Blue
</t>
    </r>
    <r>
      <rPr>
        <b/>
        <sz val="14"/>
        <color indexed="2"/>
        <rFont val="Tahoma"/>
        <family val="2"/>
      </rPr>
      <t>EOL</t>
    </r>
  </si>
  <si>
    <t>• การออกแบบมินิมอลทูโทนที่กำลังเป็นเทรนด์
• ช่องใส่แล็ปท็อปแยกต่างหากพร้อมสายคล้องไหล่ Safeport
• ผลิตจากขวด PET รีไซเคิล 9 ขวด
• สายสะพายไหล่ที่ออกแบบตามหลักสรีรศาสตร์
• กระเป๋าซ่อนพร้อมผ้าคลุมกันฝน
• สายสะพายรถเข็น
• สถานีทำงานพร้อมกระเป๋า RFID และกระเป๋าใส่แท็บเล็ตแบบบุโฟม
• กระเป๋าหน้าด้านนอก 2 ช่อง</t>
  </si>
  <si>
    <r>
      <t xml:space="preserve">15.6" Sagano EcoSmart Travel Backpack - Grey
</t>
    </r>
    <r>
      <rPr>
        <b/>
        <sz val="12"/>
        <color indexed="2"/>
        <rFont val="Tahoma"/>
        <family val="2"/>
      </rPr>
      <t xml:space="preserve">
EOL</t>
    </r>
  </si>
  <si>
    <r>
      <t xml:space="preserve">15.6" Sagano EcoSmart Campus Backpack - Blue
</t>
    </r>
    <r>
      <rPr>
        <b/>
        <sz val="14"/>
        <color indexed="2"/>
        <rFont val="Tahoma"/>
        <family val="2"/>
      </rPr>
      <t xml:space="preserve">
EOL</t>
    </r>
  </si>
  <si>
    <t>• ดีไซน์ทันสมัย ​​เรียบง่าย พร้อมรูปทรงเพรียวบาง
• ช่องใส่แล็ปท็อปแบบบุด้วยโฟม
• กระเป๋าหน้าแบบมีซิปขนาดใหญ่
• สถานีทำงานที่สะดวกสบายพร้อมห่วงใส่ปากกา ที่ใส่บัตร และกระเป๋าแบบมีซิป
• สายสะพายไหล่ปรับได้เพื่อความสบาย
• แผ่นหลังบุด้วยผ้าตาข่ายระบายอากาศเพื่อการหมุนเวียนของอากาศ
• กระเป๋าใส่ขวดน้ำ 2 ช่อง
• ผลิตจากขวด PET รีไซเคิล 7 ขวด</t>
  </si>
  <si>
    <r>
      <t xml:space="preserve">15.6" Sagano EcoSmart Campus Backpack - Cabernet
</t>
    </r>
    <r>
      <rPr>
        <b/>
        <sz val="14"/>
        <color rgb="FFEE0000"/>
        <rFont val="Tahoma"/>
        <family val="2"/>
      </rPr>
      <t>EOL</t>
    </r>
  </si>
  <si>
    <r>
      <t xml:space="preserve">15.6" Sagano EcoSmart Campus Backpack - Grey
</t>
    </r>
    <r>
      <rPr>
        <b/>
        <sz val="10"/>
        <color indexed="4"/>
        <rFont val="Tahoma"/>
        <family val="2"/>
      </rPr>
      <t>Only in stock</t>
    </r>
  </si>
  <si>
    <r>
      <t xml:space="preserve">• On-trend, two-tone, minimalistic design
• Padded laptop compartment
• Easy access, zippered front pocket
• Comfort handles and removable shoulder strap
• Trolley strap secures to rolling luggage Made from 6 recycled PET bottles
</t>
    </r>
    <r>
      <rPr>
        <b/>
        <sz val="14"/>
        <color indexed="2"/>
        <rFont val="Tahoma"/>
        <family val="2"/>
      </rPr>
      <t xml:space="preserve">
EOL</t>
    </r>
  </si>
  <si>
    <r>
      <rPr>
        <b/>
        <sz val="16"/>
        <color indexed="2"/>
        <rFont val="Tahoma"/>
        <family val="2"/>
      </rPr>
      <t>**New</t>
    </r>
    <r>
      <rPr>
        <b/>
        <sz val="16"/>
        <color indexed="4"/>
        <rFont val="Tahoma"/>
        <family val="2"/>
      </rPr>
      <t xml:space="preserve"> </t>
    </r>
    <r>
      <rPr>
        <b/>
        <sz val="16"/>
        <color theme="0"/>
        <rFont val="Tahoma"/>
        <family val="2"/>
      </rPr>
      <t>Transpire™ Active Sport Collection  กระเป๋าที่ดีไซน์สปอต ที่ใช้งานได้หลากหลายกิจกรรมประจำวัน ให้ชีวิตสะดวกสบายมากขึ้นสำหรับทุกช่วงวัย</t>
    </r>
  </si>
  <si>
    <r>
      <t xml:space="preserve">15.6" Transpire Compact Everyday Backpack - Black
</t>
    </r>
    <r>
      <rPr>
        <b/>
        <sz val="14"/>
        <color indexed="2"/>
        <rFont val="Tahoma"/>
        <family val="2"/>
      </rPr>
      <t>EOL</t>
    </r>
  </si>
  <si>
    <t>• Lightweight and functional with sporty detail
• Separate padded laptop compartment
• Large main compartment with workstation &amp; tablet pocket
• Exterior front pocket
• Contoured/Padded Back panel for support
• Luggage strap for convenient travel
• Webbing loop hook detail
• 2x side water bottle pockets – fits bottles up to 90mm diameter
• Sunglass loops
• Water resistant base
• Reflective accents
• Est. capacity: 19L
• Fits 15.6” Laptops (incl Macbook 16” &amp; 15-16” similar sized laptops)</t>
  </si>
  <si>
    <r>
      <t xml:space="preserve">15.6" Transpire Compact Everyday Backpack - Blue
</t>
    </r>
    <r>
      <rPr>
        <b/>
        <sz val="14"/>
        <color indexed="2"/>
        <rFont val="Tahoma"/>
        <family val="2"/>
      </rPr>
      <t xml:space="preserve">
EOL</t>
    </r>
  </si>
  <si>
    <r>
      <t xml:space="preserve">15.6 "Transpire Advanced Backpack - Black
</t>
    </r>
    <r>
      <rPr>
        <b/>
        <sz val="10"/>
        <color indexed="4"/>
        <rFont val="Tahoma"/>
        <family val="2"/>
      </rPr>
      <t>Only in stock</t>
    </r>
  </si>
  <si>
    <t>• น้ำหนักเบาและใช้งานได้จริงพร้อมรายละเอียดสปอร์ต
• ช่องใส่แล็ปท็อปแบบบุนวมแยกพร้อมสายคล้องไหล่ป้องกัน
• ช่องหลักขนาดใหญ่พร้อมช่องใส่แท็บเล็ตและเวิร์กสเตชันแบบบุนวม
• ช่องด้านหน้า 2 ช่อง / ช่องซ่อนพร้อมผ้าคลุมกันฝน
• สายรัดกระเป๋าเดินทางเพื่อความสะดวกในการเดินทาง
• ตะขอแบบห่วงผ้าทำหน้าที่เป็นที่จับรองได้
• ช่องด้านข้างสำหรับใส่ขวดน้ำ 2 ช่อง – ใส่ขวดน้ำที่มีเส้นผ่านศูนย์กลางไม่เกิน 90 มม.
• ห่วงคล้องแว่นกันแดด
• ตัวดึงที่ล็อกได้
• ฐานกันน้ำ
• แถบสะท้อนแสง
• ความจุโดยประมาณ: 23 ลิตร*
• ใส่แล็ปท็อปขนาด 15.6 นิ้วได้ (รวมถึง MacBook ขนาด 16 นิ้ว และ 15-16 นิ้ว ขนาดใกล้เคียงกัน)</t>
  </si>
  <si>
    <r>
      <t xml:space="preserve">15.6 "Transpire Advanced Backpack - Blue
</t>
    </r>
    <r>
      <rPr>
        <b/>
        <sz val="14"/>
        <color indexed="2"/>
        <rFont val="Tahoma"/>
        <family val="2"/>
      </rPr>
      <t>EOL</t>
    </r>
  </si>
  <si>
    <r>
      <rPr>
        <b/>
        <sz val="16"/>
        <color indexed="2"/>
        <rFont val="Tahoma"/>
        <family val="2"/>
      </rPr>
      <t xml:space="preserve">**New </t>
    </r>
    <r>
      <rPr>
        <b/>
        <sz val="16"/>
        <color theme="0"/>
        <rFont val="Tahoma"/>
        <family val="2"/>
      </rPr>
      <t>Avila กระเป๋าดีไซน์สวยหรู ออกแบบด้วยแฟชั่นไลฟ์สไตล์ที่เรียบกระชับระดับแบรนด์เนม</t>
    </r>
  </si>
  <si>
    <r>
      <t xml:space="preserve">• ช่องใส่แล็ปท็อปโดยเฉพาะ
• ซิปโลหะและฮาร์ดแวร์
• ช่องเก็บของมีค่าซ่อนอยู่
• ซับในสีสันสดใส
• ช่องซิปด้านในและช่องเสริมมากมาย
• ช่องเก็บของด้านหน้า
• หูหิ้วด้านบนสัมผัสนุ่มมือ
• สายสะพายรถเข็น
• ฐานกันน้ำเสริมความแข็งแรง
</t>
    </r>
    <r>
      <rPr>
        <sz val="9.5500000000000007"/>
        <color indexed="4"/>
        <rFont val="Tahoma"/>
        <family val="2"/>
      </rPr>
      <t>https://us.targus.com/collections/avila-collection/products/15-16-avila-backpack-midnight-tbb65002gl</t>
    </r>
  </si>
  <si>
    <r>
      <t xml:space="preserve">• ปรับเปลี่ยนเป็นกระเป๋าเป้หรือกระเป๋าโท้ทได้อย่างง่ายดาย
• ช่องเก็บของด้านหน้า
• ช่องซิปด้านในและช่องอื่นๆ อีกมากมาย
• ซิปและฮาร์ดแวร์โลหะ
• ช่องใส่แล็ปท็อปปิดด้วยแม่เหล็ก
• สายสะพายไหล่ซ่อนได้
• หูหิ้วด้านบนปิดด้วยแม่เหล็ก
• ซับในสีสันสดใส ช่วยให้ค้นหาสิ่งของได้ง่าย
</t>
    </r>
    <r>
      <rPr>
        <sz val="9.5500000000000007"/>
        <color indexed="4"/>
        <rFont val="Tahoma"/>
        <family val="2"/>
      </rPr>
      <t>https://us.targus.com/products/15-16-avila-convertible-tote-backpack-french-oak-tbb65113gl</t>
    </r>
  </si>
  <si>
    <r>
      <t xml:space="preserve">• ช่องเก็บของภายในขนาดใหญ่สำหรับเก็บของได้หลากหลายขนาด
• หูหิ้วด้านบนสัมผัสนุ่มมือ
• ช่องเก็บของด้านหน้า
• ช่องปิดแม่เหล็กสำหรับช่องใส่แล็ปท็อป
• ซิปและฮาร์ดแวร์โลหะ
• ช่องปิดแม่เหล็กสำหรับช่องภายนอก
• ช่องซิปด้านในและช่องเสริมอีกมากมาย
• ซับในสีสันสดใส ช่วยให้ค้นหาของได้ง่าย
</t>
    </r>
    <r>
      <rPr>
        <sz val="9.5500000000000007"/>
        <color indexed="4"/>
        <rFont val="Tahoma"/>
        <family val="2"/>
      </rPr>
      <t xml:space="preserve">
https://us.targus.com/products/15-16-avila-tote-midnight-tba00102gl</t>
    </r>
  </si>
  <si>
    <t>Work+/Work+Play Backpack EcoSmart® กระเป๋าดีไซน์ใหม่ ที่สามารถปรับฟังก์ชั่นการใช้งานได้หลากหลาย ขยายช่วงเวลาทำงานของคุณให้เป็นช่วงเวลาพักผ่อน</t>
  </si>
  <si>
    <r>
      <t xml:space="preserve">• กระเป๋าใส่อุปกรณ์อิเล็กทรอนิกส์แบบถอดได้และช่องใส่ของขนาด 15 - 16 นิ้ว​
• สายรัดแบบยืดหยุ่นหลายจุดสำหรับกระดูกอก สายคาดสำหรับรถเข็น ระบบรักษาความปลอดภัย และสายรัด​
• ช่องเก็บของที่ล็อกได้​
• กระเป๋าข้างแบบซ่อนเพื่อความปลอดภัย​
• แว่นกันแดดบุผ้านุ่ม/ช่องเก็บของด้านบน​
• กระเป๋าข้างแบบขยายได้สำหรับขวดน้ำ (9 ออนซ์) หรือขาตั้งกล้อง​
• พื้นที่จัดเก็บที่ยืดหยุ่นได้ระหว่างช่องด้านหน้าและด้านหลัง​
• พวงกุญแจ​
• กระเป๋าใส่อุปกรณ์ติดตาม​
• แผงด้านหลังระบายอากาศได้พร้อมการไหลเวียนของอากาศ​
• ภายในทำจากวัสดุรีไซเคิล รวมถึงขวดน้ำจำนวน 7 ขวด​
</t>
    </r>
    <r>
      <rPr>
        <sz val="9.5500000000000007"/>
        <color indexed="4"/>
        <rFont val="Tahoma"/>
        <family val="2"/>
      </rPr>
      <t xml:space="preserve">
https://us.targus.com/products/15-16-work-ecosmart-backpack-tbb657gl</t>
    </r>
  </si>
  <si>
    <r>
      <t xml:space="preserve">
กระเป๋าใส่แล็ปท็อปอเนกประสงค์ 3-in-1 สามารถเปลี่ยนจากกระเป๋าเอกสารเป็นกระเป๋าแขนหรือกระเป๋าสะพายข้างได้ ให้การปกป้องแล็ปท็อป 360 องศา และใช้งานได้อย่างสะดวกสบายตั้งแต่ที่ทำงานไปจนถึงสนามบิน
• กระเป๋าอเนกประสงค์ 3in1: กระเป๋าเอกสาร, กระเป๋าใส่แล็ปท็อป, กระเป๋าใส่อุปกรณ์อิเล็กทรอนิกส์/สายสะพาย
• ปกป้องแล็ปท็อปขนาดสูงสุด 14 นิ้วได้ 360° 
• กระเป๋าใส่แล็ปท็อปพร้อมหูหิ้วคู่, ซิปคู่ และช่องลับด้านข้าง
• กระเป๋าใส่อุปกรณ์อิเล็กทรอนิกส์/สายสะพายแบบถอดได้ พร้อมช่องซิปสองช่อง
• สายรัดซิปกันขโมยที่ช่องใส่กุญแจ พร้อมสายสะพายไหล่ปรับได้และถอดได้
• สายรัดสำหรับต่อกับกระเป๋าเดินทาง
• พื้นที่จัดเก็บที่ยืดหยุ่นได้ระหว่างช่องด้านหน้าและด้านหลัง​
• ภายในทำจากวัสดุรีไซเคิล รวมถึงขวดน้ำ 2 ขวด
</t>
    </r>
    <r>
      <rPr>
        <sz val="9.5500000000000007"/>
        <color indexed="4"/>
        <rFont val="Tahoma"/>
        <family val="2"/>
      </rPr>
      <t xml:space="preserve">
https://ap.targus.com/products/13-14-work-%E2%84%A2-3-in-1-tech-brief</t>
    </r>
  </si>
  <si>
    <t>• ช่องหลักและช่องใส่แล็ปท็อปขนาดใหญ่ 
• ช่องหลักเพิ่มความจุได้มากขึ้น 
• เปลี่ยนเป็นกระเป๋าถือได้ด้วยสายสะพายซ่อน 
• สายสะพายไหล่ทรงโค้ง 
• ช่องใส่รองเท้าภายนอกแยกต่างหาก 
• ช่องเปิดใส่ของจากด้านบนพร้อมหัวซิปล็อกและตัวล็อกแม่เหล็ก 
• ผลิตจากวัสดุกันน้ำ</t>
  </si>
  <si>
    <t>• ช่องใส่แล็ปท็อปขนาด 15-16 นิ้วโดยเฉพาะ
• แผงด้านหลังสูงขึ้น
• ช่องหลัก 3 ช่อง
- แล็ปท็อป
- อุปกรณ์สำหรับทำงาน
- รองเท้า / ชุดลำลอง
• สายรัดปรับระดับได้ที่ด้านหน้า
• ช่องเก็บของด้านหน้า / ช่องใส่ขวดน้ำขนาด XL 2 ช่อง
• สายรัด Multi-Flex - สายรัดหน้าอก / สายรัดกระเป๋าเดินทาง
วัสดุรีไซเคิล ช่วยลดปริมาณขวดพลาสติกที่ถูกฝังกลบเทียบเท่ากับ 7 ขวด
https://ap.targus.com/products/15-16-targus-work-play%C2%AE-trio-backpack</t>
  </si>
  <si>
    <t>• ช่องใส่แล็ปท็อปขนาด 15-16 นิ้วโดยเฉพาะ
• แผงด้านหลังสั้นลงแต่ลึกขึ้น
• ฐานปรับได้เพื่อให้ผู้ใช้สามารถจัดวางช่องต่างๆ ได้เอง
• ช่องหลัก 3 ช่อง
- แล็ปท็อป
- อุปกรณ์ทำงาน
- รองเท้า / ชุดลำลอง / อาหาร
• สายรัดปรับระดับได้ที่ด้านหน้า
• ช่องใส่ขวดน้ำขนาด XL ซ่อนอยู่
• สายรัดแบบยืดหยุ่น - สายรัดหน้าอก / สายรัดกระเป๋าเดินทาง
• ผลิตจากวัสดุรีไซเคิล ช่วยลดปริมาณขวดพลาสติกที่ถูกฝังกลบเทียบเท่ากับ 5 ขวด
https://ap.targus.com/products/15-16-targus-work-play%C2%AE-flex-backpack</t>
  </si>
  <si>
    <r>
      <t xml:space="preserve">15-16" Work+ Expandable 27L Daypack
</t>
    </r>
    <r>
      <rPr>
        <b/>
        <sz val="12"/>
        <color indexed="2"/>
        <rFont val="Tahoma"/>
        <family val="2"/>
      </rPr>
      <t>EOL</t>
    </r>
  </si>
  <si>
    <t>•Expandable main compartment provides more capacity
•Load from the top or zip completely open to lay flat
•Lockable zipper head
•Top and side grab handles 
•Ergonomic shoulder straps
•Trolley strap secures bag to your luggage
•Separate exterior footwear compartment
•Concealed water bottle pocket
•Made from water-resistant materials</t>
  </si>
  <si>
    <r>
      <t xml:space="preserve">15-16" Work+ Expandable 32L Daypack
</t>
    </r>
    <r>
      <rPr>
        <b/>
        <sz val="12"/>
        <color indexed="2"/>
        <rFont val="Tahoma"/>
        <family val="2"/>
      </rPr>
      <t>EOL</t>
    </r>
  </si>
  <si>
    <t>•Expandable main compartment provides more capacity
•Dedicated laptop compartment with SafePort® Sling Protection System
•Unique top- and front-loading design 
•Numerous exterior pockets, including 2 water bottle pockets
•Separate exterior footwear compartment
•Front and side grab handles
•Trolley strap secures to your luggage
•Made from water-resistant materials
•Stretchable jacket/accessory loop</t>
  </si>
  <si>
    <r>
      <rPr>
        <b/>
        <sz val="16"/>
        <color indexed="2"/>
        <rFont val="Tahoma"/>
        <family val="2"/>
      </rPr>
      <t xml:space="preserve">**NEW </t>
    </r>
    <r>
      <rPr>
        <b/>
        <sz val="16"/>
        <color theme="0"/>
        <rFont val="Tahoma"/>
        <family val="2"/>
      </rPr>
      <t>Spring Back to School กระเป๋าอเนกประสงค์ ดีไซน์ทันสมัย พร้อมปรับฟังก์การใช้งานได้ตามความต้องการ</t>
    </r>
  </si>
  <si>
    <r>
      <rPr>
        <b/>
        <sz val="9.5500000000000007"/>
        <rFont val="Tahoma"/>
        <family val="2"/>
      </rPr>
      <t>รุ่น 14</t>
    </r>
    <r>
      <rPr>
        <sz val="9.5500000000000007"/>
        <rFont val="Tahoma"/>
        <family val="2"/>
      </rPr>
      <t xml:space="preserve">"
• ช่องใส่แล็ปท็อปบุนวม รองรับอุปกรณ์ขนาดสูงสุด 14 นิ้ว
• ช่องกระเป๋าด้านนอก 2 ช่อง และช่องกระเป๋าด้านใน 3 ช่อง
• ช่องกระเป๋าด้านข้าง 2 ช่อง สำหรับใส่ขวดน้ำหรือสิ่งของขนาดเล็ก
• สายสะพายไหล่ทรงโค้งมน
• แถบสะท้อนแสงเพื่อเพิ่มการมองเห็น
</t>
    </r>
    <r>
      <rPr>
        <b/>
        <sz val="9.5500000000000007"/>
        <rFont val="Tahoma"/>
        <family val="2"/>
      </rPr>
      <t>รุ่น 15.6"</t>
    </r>
    <r>
      <rPr>
        <sz val="9.5500000000000007"/>
        <rFont val="Tahoma"/>
        <family val="2"/>
      </rPr>
      <t xml:space="preserve">
• ช่องใส่แล็ปท็อปบุนวม รองรับอุปกรณ์ขนาดสูงสุด 16 นิ้ว
• ระบบรัดหมวกกันน็อค
• ช่องกระเป๋าด้านนอก 2 ช่อง และช่องกระเป๋าด้านใน 3 ช่อง
• ช่องกระเป๋าด้านข้าง 2 ช่อง สำหรับใส่ขวดน้ำหรือสิ่งของขนาดเล็ก
• ช่องเก็บของเพื่อความปลอดภัย
• สายสะพายไหล่ทรงโค้งมน
• แถบสะท้อนแสงเพื่อเพิ่มการมองเห็น
</t>
    </r>
  </si>
  <si>
    <r>
      <rPr>
        <b/>
        <sz val="16"/>
        <color indexed="2"/>
        <rFont val="Tahoma"/>
        <family val="2"/>
      </rPr>
      <t xml:space="preserve">**NEW </t>
    </r>
    <r>
      <rPr>
        <b/>
        <sz val="16"/>
        <color theme="0"/>
        <rFont val="Tahoma"/>
        <family val="2"/>
      </rPr>
      <t>Octave III Backpack กระเป๋าอเนกประสงค์มาพร้อมสีสันสดใส ดีไซน์เรียบง่ายพร้อมปรับฟังก์การใช้งานได้ตามความต้องการ</t>
    </r>
  </si>
  <si>
    <r>
      <t xml:space="preserve">&gt; ช่องใส่แล็ปท็อปแบบบุนวม
&gt; ช่องรองพร้อมเวิร์กสเตชันในตัว
&gt; สายสะพายไหล่แบบบุนวมและแผงด้านหลัง
&gt; ช่องใส่ขวดน้ำ 2 ช่อง ช่องใส่ของด้านหน้า 2 ช่อง
&gt; ช่องร้อยสายเคเบิลที่เข้าถึงได้ง่าย
&gt; แถบสะท้อนแสงเพื่อเพิ่มการมองเห็น
&gt; หูหิ้วที่สะดวกสบาย
</t>
    </r>
    <r>
      <rPr>
        <u/>
        <sz val="9.5500000000000007"/>
        <color indexed="4"/>
        <rFont val="Tahoma"/>
        <family val="2"/>
      </rPr>
      <t xml:space="preserve">
https://ap.targus.com/products/15-6-octave-iii-backpack-blue-fog?ref=isp_rel_prd&amp;isp_ref_pos=2</t>
    </r>
  </si>
  <si>
    <r>
      <rPr>
        <b/>
        <sz val="16"/>
        <color indexed="2"/>
        <rFont val="Tahoma"/>
        <family val="2"/>
      </rPr>
      <t xml:space="preserve">**NEW </t>
    </r>
    <r>
      <rPr>
        <b/>
        <sz val="16"/>
        <color theme="0"/>
        <rFont val="Tahoma"/>
        <family val="2"/>
      </rPr>
      <t>Paule II EcoSmart® Sleeve  ออกแบบมาสำหรับมืออาชีพยุคใหม่ ดีไซน์เพรียวบางทันสมัย ​​พร้อมการปกป้องแล็ปท็อปที่เหนือกว่า ผลิตจากวัสดุที่เป็นมิตรต่อสิ่งแวดล้อม</t>
    </r>
  </si>
  <si>
    <t xml:space="preserve">
· ดีไซน์เพรียวบางและทันสมัย​
· เคลือบสารกันน้ำที่ทนทาน​
· พิมพ์ลวดลายจับเพื่อเพิ่มสัมผัสป้องกันการลื่น​
· ปกป้องแล็ปท็อปด้วยนีโอพรีน​
· ซับในแบบขัดเงาภายในช่วยป้องกันแล็ปท็อปจากรอยขีดข่วน​
· ปิดด้วยซิปคู่​
· ผลิตจากวัสดุรีไซเคิล – ขวดพลาสติก 2 ขวดต่อปลอกช่วยให้ไม่ต้องนำไปฝังกลบ</t>
  </si>
  <si>
    <t>13-14" Pulse II  EcoSmart Sleeve Charcoal</t>
  </si>
  <si>
    <t>15-16" Pulse II  EcoSmart Sleeve Charcoal</t>
  </si>
  <si>
    <r>
      <rPr>
        <b/>
        <sz val="16"/>
        <color indexed="2"/>
        <rFont val="Tahoma"/>
        <family val="2"/>
      </rPr>
      <t xml:space="preserve">**NEW </t>
    </r>
    <r>
      <rPr>
        <b/>
        <sz val="16"/>
        <color theme="0"/>
        <rFont val="Tahoma"/>
        <family val="2"/>
      </rPr>
      <t>Puffer  Sleeve  ออกแบบมาสำหรับช่วยปกป้องแล็ปท็อปของคุณด้วยดีไซน์เพรียวบางทัน เก๋ไก๋และมีน้ำหนักเบา</t>
    </r>
  </si>
  <si>
    <t xml:space="preserve">
- ซองแบบพองสำหรับแล็ปท็อปและแท็บเล็ตขนาด 13-14 นิ้ว และ 15-16 นิ้ว
- ด้านนอกนุ่มและพองตัว
- ด้านในบุด้วยผ้าเวลโบ ช่วยป้องกันขอบอุปกรณ์จากรอยขีดข่วน
- ซิปคู่รอบช่องหลัก
- ช่องซิปด้านหน้าขนาดใหญ่ ช่วยจัดเก็บอุปกรณ์เสริมได้อย่างเป็นระเบียบ และปลอดภัย
- วัสดุน้ำหนักเบา พับเก็บได้</t>
  </si>
  <si>
    <r>
      <rPr>
        <b/>
        <sz val="16"/>
        <color indexed="2"/>
        <rFont val="Tahoma"/>
        <family val="2"/>
      </rPr>
      <t xml:space="preserve">**NEW </t>
    </r>
    <r>
      <rPr>
        <b/>
        <sz val="16"/>
        <color theme="0"/>
        <rFont val="Tahoma"/>
        <family val="2"/>
      </rPr>
      <t>Geolite EcoSmart® กระเป๋าอเนกประสงค์ดีไซน์ร่วมสมัย ผลิตจากวัสดุที่เป็นมิตรต่อสิ่งแวดล้อม</t>
    </r>
  </si>
  <si>
    <r>
      <t xml:space="preserve">&gt; ช่องใส่แล็ปท็อปแบบบุด้วยโฟม
&gt; กระเป๋าหน้าแบบมีซิปเพื่อให้หยิบของใช้ต่างๆ ได้ง่าย
&gt; ผ้ากันน้ำที่ทนทาน
&gt; สายสะพายไหล่แบบปรับได้และมีส่วนเว้าโค้ง
&gt; แผงด้านหลังบุด้วยโฟมเพื่อความสบายยิ่งขึ้น
&gt; หูหิ้วด้านบนสำหรับหยิบและพกพาสะดวก
&gt; ภายในทำจากวัสดุรีไซเคิล รวมถึงขวดน้ำ 4 ขวด
</t>
    </r>
    <r>
      <rPr>
        <u/>
        <sz val="9.5500000000000007"/>
        <color indexed="4"/>
        <rFont val="Tahoma"/>
        <family val="2"/>
      </rPr>
      <t xml:space="preserve">
https://ap.targus.com/products/15-16-geolite-ecosmart%C2%AE-essentials-backpack-black</t>
    </r>
  </si>
  <si>
    <r>
      <t xml:space="preserve">&gt; ช่องใส่แล็ปท็อปโดยเฉพาะพร้อมแท่นวางแบบปรับได้หลายตำแหน่งสำหรับแล็ปท็อปขนาด 12-16 นิ้ว
&gt; ช่องด้านหน้าแบบมีซิปที่หยิบของได้รวดเร็วและช่องตาข่ายด้านใน
&gt; ช่องสำหรับใส่ขวดน้ำที่สะดวกสบาย
&gt; ผ้าที่ทนทานและกันน้ำได้
&gt; ดึงซิปโลโก้โลหะเพื่อความสะดวก
&gt; สายสะพายไหล่ปรับได้ตามรูปทรงและหูหิ้วด้านบนที่เสริมความแข็งแรง
&gt; แผงด้านหลังบุด้วยโฟมและระบายอากาศ
&gt; ภายในทำจากวัสดุรีไซเคิล รวมถึงขวดน้ำ 4 ขวด
</t>
    </r>
    <r>
      <rPr>
        <u/>
        <sz val="9.5500000000000007"/>
        <color indexed="4"/>
        <rFont val="Tahoma"/>
        <family val="2"/>
      </rPr>
      <t xml:space="preserve">
https://ca.targus.com/collections/laptop-bags-cases/products/12-16-geolite-ecosmart%C2%AE-plus-backpack</t>
    </r>
  </si>
  <si>
    <r>
      <t xml:space="preserve">&gt; ช่องใส่แล็ปท็อปโดยเฉพาะพร้อมแท่นวางแบบปรับได้หลายตำแหน่งสำหรับแล็ปท็อปขนาด 14-16 นิ้ว
&gt; ช่องหลักรองขนาดใหญ่
&gt; เก็บของได้มากมายด้วยช่องซิปด้านหน้า 2 ช่องที่เข้าถึงได้อย่างรวดเร็วและช่องตาข่ายด้านใน
&gt; ช่องใส่ขวดน้ำที่สะดวกสบาย 2 ช่อง
&gt; สายรัดกระเป๋าเดินทางแบบสอดผ่านได้
&gt; ผ้าที่ทนทานและกันน้ำได้
&gt; สายสะพายไหล่แบบปรับได้และที่จับด้านบนที่เสริมความแข็งแรง
&gt; แผงด้านหลังบุด้วยโฟมและระบายอากาศ
&gt; ภายในทำจากวัสดุรีไซเคิล รวมถึงขวดน้ำ 6 ขวด
</t>
    </r>
    <r>
      <rPr>
        <u/>
        <sz val="9.5500000000000007"/>
        <color indexed="4"/>
        <rFont val="Tahoma"/>
        <family val="2"/>
      </rPr>
      <t>https://ap.targus.com/products/14-16-geolite-ecosmart%C2%AE-advanced-backpack-black?ref=isp_rel_prd&amp;isp_ref_pos=1</t>
    </r>
  </si>
  <si>
    <r>
      <t xml:space="preserve">&gt; ช่องใส่แล็ปท็อปแบบมีซิปบุด้วยโฟมพร้อมแผ่นกั้นเอกสาร
&gt; ช่องเก็บของด้านหน้าแบบมีซิป
&gt; สายสะพายไหล่แบบปรับได้และถอดออกได้
&gt; สายสะพายสำหรับรถเข็นสัมภาระ
&gt; หูหิ้วแบบสัมผัสนุ่มเพื่อความสบายในการถือ
&gt; ดีไซน์โปรไฟล์บางพร้อมผ้ากันน้ำ
&gt; ภายในทำจากวัสดุรีไซเคิล รวมถึงขวดน้ำ 2 ขวด
</t>
    </r>
    <r>
      <rPr>
        <u/>
        <sz val="9.5500000000000007"/>
        <color indexed="4"/>
        <rFont val="Tahoma"/>
        <family val="2"/>
      </rPr>
      <t>https://eu.targus.com/collections/geolite-collection/products/15-16-geolite-ecosmart-slim-brief-black-tss984gl</t>
    </r>
  </si>
  <si>
    <r>
      <t xml:space="preserve">&gt; สายรัดแบบลากสะดวกสำหรับกระเป๋าเดินทาง
&gt; ช่องใส่แล็ปท็อปโดยเฉพาะสำหรับขนาดสูงสุด 15.6 นิ้ว
&gt; สายสะพายไหล่แบบปรับได้และถอดออกได้
&gt; ด้ามจับสัมผัสนุ่มเพื่อความสะดวกสบายในการใช้งาน น้ำหนักเบา ดีไซน์บางเฉียบ
&gt; สายสะพายไหล่แบบปรับได้และดึงกลับได้
&gt; หูหิ้วแบบซิปโลโก้โลหะเพื่อความสะดวกในการใช้งาน
&gt; ช่องใส่แล็ปท็อปแบบมีซิปและบุด้วยโฟมพร้อมแผ่นกั้นเอกสารและช่องเก็บของด้านหน้าสำหรับใส่โทรศัพท์และอุปกรณ์เสริมอื่นๆ
</t>
    </r>
    <r>
      <rPr>
        <u/>
        <sz val="9.5500000000000007"/>
        <color indexed="4"/>
        <rFont val="Tahoma"/>
        <family val="2"/>
      </rPr>
      <t>https://ap.targus.com/products/geolite-essential-156-laptop-case-black-tss98401gl</t>
    </r>
  </si>
  <si>
    <t>Urban Series กระเป๋าดีไซน์คลาสสิค เรียบหรูอย่างมีระดับ ตอบโจทย์ให้กับทุกไลฟ์สไตล์คนเมือง</t>
  </si>
  <si>
    <r>
      <t xml:space="preserve">Slim, Stylish and Minimalistic
</t>
    </r>
    <r>
      <rPr>
        <sz val="9.5500000000000007"/>
        <rFont val="Tahoma"/>
        <family val="2"/>
      </rPr>
      <t>&gt; Paded laptop pocket
&gt; Ergonomic Paded shoulder strap &amp; Back Panel
&gt; Spacious main compartment
&gt; Two mesh water bottle pockets
&gt; Side stash pocket
&gt; Luggard pass-Through troller strap</t>
    </r>
  </si>
  <si>
    <r>
      <t xml:space="preserve">Practical and Vesatile
</t>
    </r>
    <r>
      <rPr>
        <sz val="9.5500000000000007"/>
        <rFont val="Tahoma"/>
        <family val="2"/>
      </rPr>
      <t>&gt; Tuck-away, Easy convert backpack to briefcase
&gt; Ergonomic Paded shoulder strap &amp; Back Panel
&gt; Spacious main compartment
&gt; Two mesh water bottle pockets
&gt; Front stash pocket
&gt; Luggard pass-Through troller strap</t>
    </r>
  </si>
  <si>
    <r>
      <t xml:space="preserve">15.6" Urban Expandable Backpack - Black
</t>
    </r>
    <r>
      <rPr>
        <b/>
        <sz val="12"/>
        <color indexed="2"/>
        <rFont val="Tahoma"/>
        <family val="2"/>
      </rPr>
      <t>EOL</t>
    </r>
  </si>
  <si>
    <r>
      <t xml:space="preserve">Expandable with clean line
</t>
    </r>
    <r>
      <rPr>
        <sz val="9.5500000000000007"/>
        <color theme="0" tint="-0.249977111117893"/>
        <rFont val="Tahoma"/>
        <family val="2"/>
      </rPr>
      <t>&gt; Expandable function to store extra gear
&gt; Ergonomic Paded shoulder strap &amp; Back Panel
&gt; Spacious main compartment
&gt; Two mesh water bottle pockets
&gt; Side stash pocket and comfortable carry handle
&gt; Luggard pass-Through troller strap</t>
    </r>
  </si>
  <si>
    <r>
      <t xml:space="preserve">15.6" Urban Expandable Backpack - Olive
</t>
    </r>
    <r>
      <rPr>
        <b/>
        <sz val="12"/>
        <color indexed="2"/>
        <rFont val="Tahoma"/>
        <family val="2"/>
      </rPr>
      <t>EOL</t>
    </r>
  </si>
  <si>
    <r>
      <t xml:space="preserve">13-14” Urban Sleeve - Black 
</t>
    </r>
    <r>
      <rPr>
        <b/>
        <sz val="10"/>
        <color indexed="2"/>
        <rFont val="Tahoma"/>
        <family val="2"/>
      </rPr>
      <t>EOL</t>
    </r>
  </si>
  <si>
    <r>
      <t xml:space="preserve">•Foam laptop protection
•Lined interior protects laptop against scuffs and scratches
•Woven materials resist fading, stains, and wetness 
</t>
    </r>
    <r>
      <rPr>
        <u/>
        <sz val="9.5500000000000007"/>
        <color theme="0" tint="-0.249977111117893"/>
        <rFont val="Tahoma"/>
        <family val="2"/>
      </rPr>
      <t>https://ap.targus.com/products/13-14-urban-sleeve-olive</t>
    </r>
  </si>
  <si>
    <r>
      <t xml:space="preserve">13-14” Urban Sleeve - Olive 
</t>
    </r>
    <r>
      <rPr>
        <b/>
        <sz val="10"/>
        <color indexed="2"/>
        <rFont val="Tahoma"/>
        <family val="2"/>
      </rPr>
      <t>EOL</t>
    </r>
  </si>
  <si>
    <t>Cypress EcoSmart® กระเป๋าอเนกประสงค์ ผลิตจากขวดน้ำพลาสติก Recycle เพื่อความยั่งยืนของธรรมชาติ และลดภาวะโลกร้อน</t>
  </si>
  <si>
    <r>
      <t xml:space="preserve">&gt; ผลิตจากขวดน้ำรีไซเคิล 20 ขวด
&gt; ช่องใส่แล็ปท็อปแบบบุโฟมพิเศษ
&gt; ช่องใส่แฟ้มและอุปกรณ์ 2 ช่อง
&gt; ช่องเก็บของด้านหน้าแบบเก็บของได้รวดเร็ว
&gt; ดีไซน์มีโครงสร้างช่วยให้กระเป๋าตั้งตรงได้
&gt; สายสะพายไหล่แบบยืดหยุ่นและแผงด้านหลังบุโฟมเพื่อการพกพาที่สะดวกสบาย
&gt; สายรัดกระเป๋าเดินทางแบบลากผ่านได้
&gt; หูหิ้วแบบถือสบาย
</t>
    </r>
    <r>
      <rPr>
        <u/>
        <sz val="9.5500000000000007"/>
        <color indexed="4"/>
        <rFont val="Tahoma"/>
        <family val="2"/>
      </rPr>
      <t>https://ap.targus.com/products/cypress-ecosmart%C2%AE-15-6-slim-backpack-navy</t>
    </r>
  </si>
  <si>
    <r>
      <t xml:space="preserve">&gt; ผลิตจากขวดน้ำพลาสติกรีไซเคิล 24 ขวด
&gt; แปลงจากกระเป๋าเป้เป็นกระเป๋าเอกสารได้
&gt; สายสะพายไหล่สามารถพับเก็บเมื่อไม่ใช้งาน
&gt; มีหูหิ้วด้านบนและด้านข้างเพื่อความสบายในการพกพา
&gt; มีช่องใส่แล็ปท็อปแบบบุโฟมโดยเฉพาะ
&gt; มีช่องใส่ของหลัก 2 ช่องสำหรับใส่เอกสารและอุปกรณ์ พร้อมช่องสำหรับใส่ของชิ้นเล็ก
&gt; ช่องเก็บของด้านหน้าแบบเก็บของได้รวดเร็ว
&gt; สายสะพายไหล่แบบยืดหยุ่นและแผงด้านหลังบุโฟมเพื่อการพกพาที่สะดวกสบาย
&gt; สายรัดสำหรับใส่สัมภาระ
</t>
    </r>
    <r>
      <rPr>
        <u/>
        <sz val="9.5500000000000007"/>
        <color indexed="4"/>
        <rFont val="Tahoma"/>
        <family val="2"/>
      </rPr>
      <t>https://ap.targus.com/products/cypress-ecosmart%C2%AE-15-6-convertible-backpack-black</t>
    </r>
  </si>
  <si>
    <t>Cypress EcoSmart 15.6" Backpack - Navy</t>
  </si>
  <si>
    <r>
      <t xml:space="preserve">&gt; ผลิตจากขวดน้ำรีไซเคิล 26 ขวด
&gt; ช่องใส่แล็ปท็อปแบบบุโฟมพิเศษ
&gt; ช่องหลักขนาดใหญ่สำหรับใส่ไฟล์และอุปกรณ์
&gt; โต๊ะทำงานสำหรับอุปกรณ์เสริมขนาดเล็ก
&gt; ช่องเก็บของด้านหน้าแบบเก็บของได้รวดเร็ว
&gt; การออกแบบที่มีโครงสร้างช่วยให้กระเป๋าตั้งตรงได้
&gt; สายสะพายไหล่แบบยืดหยุ่นและแผงด้านหลังบุโฟมเพื่อการพกพาที่สะดวกสบาย
&gt; สายรัดสำหรับใส่สัมภาระแบบลาก
&gt; ที่จับสำหรับพกพาที่สะดวกสบาย
</t>
    </r>
    <r>
      <rPr>
        <u/>
        <sz val="9.5500000000000007"/>
        <color indexed="4"/>
        <rFont val="Tahoma"/>
        <family val="2"/>
      </rPr>
      <t xml:space="preserve">
https://ap.targus.com/products/cypress-ecosmart%C2%AE-15-6-hero-backpack-navy</t>
    </r>
  </si>
  <si>
    <t>Cypress EcoSmart 15.6" Backpack - Grey</t>
  </si>
  <si>
    <r>
      <t xml:space="preserve">&gt; ผลิตจากขวดน้ำพลาสติกรีไซเคิล 12 ขวด
&gt; การออกแบบช่องเดียวพร้อมพื้นที่ทำงานช่วยให้มีพื้นที่เพียงพอสำหรับอุปกรณ์ของคุณ
&gt; กระเป๋าเก็บของด้านหน้าช่วยให้หยิบของชิ้นเล็ก ๆ ได้อย่างรวดเร็ว
&gt; สายสะพายไหล่บุนวมเพื่อการพกพาที่สะดวกสบาย
&gt; สายรัดกระเป๋าแบบลากผ่านได้
&gt; ที่จับแบบสัมผัสนุ่ม
</t>
    </r>
    <r>
      <rPr>
        <u/>
        <sz val="9.5500000000000007"/>
        <color indexed="4"/>
        <rFont val="Tahoma"/>
        <family val="2"/>
      </rPr>
      <t>https://ap.targus.com/products/cypress-ecosmart%C2%AE-14-slimcase-grey</t>
    </r>
  </si>
  <si>
    <r>
      <t xml:space="preserve">Cypress EcoSmart 11-12" Sleeve - Navy 
</t>
    </r>
    <r>
      <rPr>
        <b/>
        <sz val="10"/>
        <color indexed="2"/>
        <rFont val="Tahoma"/>
        <family val="2"/>
      </rPr>
      <t>EOL</t>
    </r>
  </si>
  <si>
    <r>
      <t xml:space="preserve">&gt; ผลิตจากขวดน้ำพลาสติกรีไซเคิล 3-5 ขวด
&gt; ปกป้องโน้ตบุ๊กด้วยโฟม
&gt; ภายในบุด้วยผ้ากำมะหยี่ช่วยป้องกันอุปกรณ์จากรอยขีดข่วนและรอยถลอก
&gt; วัสดุเคลือบกันความร้อนช่วยป้องกันการซีดจาง คราบเปื้อน และความชื้น
&gt; ขนาด 33.5 x 2.5 x 24.5 ซม.
&gt; ระดับการป้องกันดี
</t>
    </r>
    <r>
      <rPr>
        <u/>
        <sz val="9.5500000000000007"/>
        <color indexed="4"/>
        <rFont val="Tahoma"/>
        <family val="2"/>
      </rPr>
      <t>https://ap.targus.com/products/copy-of-cypress-ecosmart%C2%AE-11-12-sleeve-navy</t>
    </r>
  </si>
  <si>
    <r>
      <t xml:space="preserve">Cypress EcoSmart 11-12" Sleeve - Grey 
</t>
    </r>
    <r>
      <rPr>
        <b/>
        <sz val="10"/>
        <color indexed="2"/>
        <rFont val="Tahoma"/>
        <family val="2"/>
      </rPr>
      <t>EOL</t>
    </r>
  </si>
  <si>
    <r>
      <t xml:space="preserve">Cypress EcoSmart 13-14" Sleeve - Navy
</t>
    </r>
    <r>
      <rPr>
        <b/>
        <sz val="10"/>
        <color indexed="2"/>
        <rFont val="Tahoma"/>
        <family val="2"/>
      </rPr>
      <t>EOL</t>
    </r>
  </si>
  <si>
    <t>Targus® กระเป๋าอนกประสงค์ไซต์ใหญ่พิเศษ 17.3" ใส่ของได้จุใจ พร้อมทุกการเดินทางผจญภัย</t>
  </si>
  <si>
    <r>
      <t xml:space="preserve">Targus 17.3" Voyager II Backpack
</t>
    </r>
    <r>
      <rPr>
        <b/>
        <sz val="10"/>
        <color indexed="2"/>
        <rFont val="Tahoma"/>
        <family val="2"/>
      </rPr>
      <t>**พร้อม Rain Cover ผ้าคลุมกระเป๋า**</t>
    </r>
  </si>
  <si>
    <r>
      <t xml:space="preserve">&gt; ช่องใส่แล็ปท็อปและแท็บเล็ตบุด้วยโฟมกันกระแทกอย่างดี
&gt; สายรัดสำหรับรถเข็นติดกับกระเป๋าเดินทางแบบลากได้ง่าย
&gt; ผ้าคลุมกันฝนแบบซ่อนได้ช่วยให้เป้สะพายหลังของคุณแห้งอยู่เสมอ
&gt; สายสะพายไหล่กว้างและสบายรับกับรูปร่างของคุณ
&gt; สายรัดหน้าอกและเอวที่ปรับได้ช่วยกระจายน้ำหนักของเป้ของคุณอย่างเท่าเทียมกัน
&gt; แผ่นหลังบุด้วยโฟมหนาพร้อมช่องระบายอากาศ
&gt; กระเป๋าบุด้วยโฟมที่เข้าถึงได้รวดเร็ว เหมาะสำหรับใส่โทรศัพท์หรือแว่นตา
&gt; ช่องเก็บอาหารขนาดใหญ่แบบเก็บความร้อนสำหรับใส่อาหารกลางวัน
&gt; กระเป๋าใส่ขวดน้ำ/ร่มด้านข้างสองช่อง
</t>
    </r>
    <r>
      <rPr>
        <u/>
        <sz val="9.5500000000000007"/>
        <color indexed="4"/>
        <rFont val="Tahoma"/>
        <family val="2"/>
      </rPr>
      <t>https://ap.targus.com/products/173-voyager-ii-backpack-tsb953gl</t>
    </r>
  </si>
  <si>
    <r>
      <t xml:space="preserve">กระเป๋าเป้สะพายหลังสำหรับเดินทาง Voyager EXP ขนาด 17 นิ้ว ออกแบบมาอเนกประสงค์และทนทาน มีช่องเก็บของมากมาย ให้การปกป้อง และใช้งานได้จริง
&gt; ช่องใส่แล็ปท็อปพร้อมระบบ SafePort® Sling
&gt; ดีไซน์ที่จดสิทธิบัตรแล้ว ช่วยให้ผ่านการตรวจสอบที่สนามบินได้ง่ายและสะดวกในการพกพาขึ้นเครื่อง
&gt; ระบบป้องกัน และช่องแยกสำหรับแท็บเล็ตขนาด 13 นิ้ว
&gt; ช่องหลักขนาดใหญ่ เปิดได้แบบฝาพับ และมีสายรัดเสื้อผ้าแบบถอดได้ ปรับขยายความจุได้ตั้งแต่ 27 ลิตร ถึง 30 ลิตร
&gt; ซิปแบบล็อคได้ทั้งในช่องสำหรับอุปกรณ์และช่องหลัก
&gt; ช่องทำงานด้านหน้า พร้อมช่องป้องกัน RFID และช่องลับสำหรับใส่เครื่องติดตาม (ไม่รวมเครื่องติดตาม)
&gt; หูหิ้วด้านบน ด้านล่าง และแผ่นรองหลังบุนุ่มและระบายอากาศ สายสะพายไหล่ตามหลักสรีรศาสตร์พร้อมตัวกันสั่น
&gt; ช่องใส่ขวดน้ำด้านข้างปรับได้ และช่องซิปสำหรับอุปกรณ์เสริมด้านข้าง
&gt; สายรัด MOLLE สำหรับติดอุปกรณ์เพิ่มเติม
&gt; สายรัดสำหรับยึดกับกระเป๋าเดินทางแบบล้อลาก พร้อมแถบสะท้อนแสงเพื่อเพิ่มการมองเห็น
</t>
    </r>
    <r>
      <rPr>
        <u/>
        <sz val="9.5500000000000007"/>
        <color indexed="4"/>
        <rFont val="Tahoma"/>
        <family val="2"/>
      </rPr>
      <t>https://ap.targus.com/products/voyager-exp-17-inch-travel-backpack</t>
    </r>
  </si>
  <si>
    <r>
      <t xml:space="preserve">&gt; กระเป๋าเป้สะพายหลังเทคโนโลยีขนาด 26 ลิตรสำหรับปกป้องอุปกรณ์เล่นเกมขณะเดินทาง
&gt; ช่องใส่แล็ปท็อปบุนวมขนาดใหญ่สำหรับแล็ปท็อปและคอนโซลขนาดสูงสุด 17.3 นิ้ว
&gt; ช่องและห่วงสำหรับชุดเล่นเกมโดยเฉพาะ: เมาส์ ฮาร์ดไดรฟ์ คีย์บอร์ด อะแดปเตอร์ไฟฟ้า แว่นกันแดด หูฟังขนาดใหญ่ และแฟลชไดรฟ์ USB
&gt; พกพาสะดวก: สายรัดหน้าอก แผ่นรองหลังระบายอากาศ และแผ่นรองไหล่แบบมีส่วนเว้า
&gt; สายสะพายไหล่เพื่อความสบายและกระจายน้ำหนักอย่างเท่าเทียมกัน กระเป๋าซ่อนในแผงด้านหลังช่วยปกป้องสิ่งของมีค่า เช่น กุญแจและกระเป๋าสตางค์
&gt; ผ้าคลุมกันฝนสะท้อนแสงแบบมีเชือกผูกช่วยปกป้องกระเป๋าเป้สะพายหลังทั้งหมด
&gt; แถบสะท้อนแสงเพื่อเพิ่มการมองเห็น
</t>
    </r>
    <r>
      <rPr>
        <u/>
        <sz val="9.5500000000000007"/>
        <color indexed="4"/>
        <rFont val="Tahoma"/>
        <family val="2"/>
      </rPr>
      <t>https://ap.targus.com/products/17-3-strike-ii-gaming-backpack-black</t>
    </r>
  </si>
  <si>
    <t>Targus® Terra, Safire, Motor, Sport, Ascend, Classic, Intellect กระเป๋าอเนกประสงค์ ดีไซน์สวย ใช้งานได้หลากหลายโอกาส ในราคาย่อมเยาว์</t>
  </si>
  <si>
    <r>
      <t xml:space="preserve">&gt; ออกแบบมาให้ใส่โน้ตบุ๊กขนาดไม่เกิน 15.6 นิ้ว 
&gt; ช่องใส่โน้ตบุ๊กโดยเฉพาะพร้อมตัวล็อคเพื่อความปลอดภัย
&gt; ช่องหลักขนาด 23 ลิตรพร้อมระบบจัดระเบียบที่ใส่ใจ
&gt; แผงด้านหลังตาข่ายระบายอากาศพร้อมกระเป๋าซ่อนด้านหลังบริเวณเอว
&gt; สายสะพายไหล่บุด้วยโฟมที่ปรับได้และออกแบบตามหลักสรีรศาสตร์
&gt; สายสะพายไหล่มีช่องใส่บัตรแบบซ่อนได้รวดเร็ว
&gt; ผ้าคลุมกันฝนแบบถอดออกได้เพื่อป้องกันสภาพอากาศ ระบบรัดหมวกกันน็อค
&gt; กระเป๋าข้างแบบขยายได้สำหรับขวดน้ำหรืออุปกรณ์ขนาดเล็ก
&gt; สายรัดแบบสอดผ่านได้ในตัว
&gt; ผลิตจากวัสดุที่ทนทาน น้ำหนักเบา ทนต่อสภาพอากาศ รวมถึงขวดพลาสติกรีไซเคิล 8 ขวด
</t>
    </r>
    <r>
      <rPr>
        <u/>
        <sz val="9.5500000000000007"/>
        <color indexed="4"/>
        <rFont val="Tahoma"/>
        <family val="2"/>
      </rPr>
      <t xml:space="preserve">
https://uk.targus.com/products/15-16-terra-ecosmart-backpack-tbb649gl?variant=43621221368006</t>
    </r>
  </si>
  <si>
    <r>
      <t xml:space="preserve">เบาสบายและเรียบง่าย
• ช่องซิปด้านบนด้านหน้า หยิบของได้สะดวก พร้อมระบบกันขโมย
• ช่องซิปด้านข้าง 1 ช่อง และช่องใส่ขวดน้ำแบบขยายได้ 1 ช่อง
• ระบบกันขโมย
• ช่องใส่แล็ปท็อปแบบบุนวมและแบบแขวนสำหรับแล็ปท็อปขนาด 15-16 นิ้ว
• สายคล้องกระเป๋าเดินทางแบบสอด
• ไนลอนทนทาน กันน้ำ
• สายสะพายไหล่ปรับได้ ดีไซน์เข้ารูป พร้อมหูหิ้วด้านบนเสริมความแข็งแรง
• แผงด้านหลังระบายอากาศได้ดี
• พวงกุญแจ
• ขาตั้งได้
• สายรัดหลักทำจากวัสดุรีไซเคิล พร้อมขวดน้ำ 2 ขวด
</t>
    </r>
    <r>
      <rPr>
        <u/>
        <sz val="9.5500000000000007"/>
        <color indexed="4"/>
        <rFont val="Tahoma"/>
        <family val="2"/>
      </rPr>
      <t>https://ap.targus.com/products/16-terra-compact-backpack-gray</t>
    </r>
  </si>
  <si>
    <r>
      <t xml:space="preserve">เรียบหรู ล้ำสมัย
• ดีไซน์ทันสมัย ​​ปรับเปลี่ยนระหว่างกระเป๋าโท้ท กระเป๋าเป้ และสะพายข้างได้อย่างรวดเร็ว
• ช่องใส่ขวดน้ำแบบซิปแยกส่วน / ช่องเก็บของแบบหยิบใช้สะดวก
• ช่องใส่แล็ปท็อปขนาด 16 นิ้ว แบบบุนวมและแบบแขวน
• ช่องซิปด้านหน้าแบบหยิบใช้สะดวก พร้อมช่องใส่ของแบบสอด 2 ช่อง เพื่อการจัดเก็บของอย่างเป็นระเบียบ
• ช่องซิปด้านใน
• ไนลอนทนทาน กันน้ำ
• พวงกุญแจโลหะ
• สายรัดหลักทำจากวัสดุรีไซเคิล รวมขวดน้ำ 7 ขวด
</t>
    </r>
    <r>
      <rPr>
        <u/>
        <sz val="9.5500000000000007"/>
        <color indexed="4"/>
        <rFont val="Tahoma"/>
        <family val="2"/>
      </rPr>
      <t>https://ap.targus.com/products/16-terra-3-in-1-totepack-blue?ref=isp_rel_prd&amp;isp_ref_pos=4</t>
    </r>
  </si>
  <si>
    <t>• ใส่แล็ปท็อปและแท็บเล็ตขนาด 15-16 นิ้วได้ ดีไซน์ทันสมัยและเรียบง่ายสำหรับมืออาชีพยุคใหม่
• จัดระเบียบสิ่งของได้มากมายด้วยช่องซิป 3 ชั้นด้านหน้าที่เข้าถึงได้รวดเร็ว
• ช่องซิปด้านข้าง 1 ช่องและช่องใส่ขวดน้ำ 1 ช่อง
• สายรัดกระเป๋าเดินทางแบบสอดผ่านได้
• ผ้ากันน้ำที่ทนทาน
• สายสะพายไหล่ปรับได้ตามรูปร่างและหูหิ้วด้านบนที่เสริมความแข็งแรง
• แผงด้านหลังระบายอากาศได้
• พวงกุญแจ
• สามารถตั้งได้
• ภายในทำจากวัสดุรีไซเคิล รวมถึงขวดน้ำ 6 ขวด</t>
  </si>
  <si>
    <r>
      <t xml:space="preserve">จัดระเบียบและเพิ่มประสิทธิภาพการทำงานด้วยกระเป๋าเอกสารทรงเพรียวบางที่ออกแบบมาเพื่อธุรกิจอย่างจริงจัง
• ใส่แล็ปท็อปและแท็บเล็ตขนาด 14" และ 15"-16" ด้ ดีไซน์ทันสมัยและเรียบง่ายสำหรับมืออาชีพยุคใหม่
• ช่องหลักพร้อมช่องใส่แล็ปท็อปบุนุ่ม
• ช่องด้านหน้าพร้อมที่สำหรับจัดเก็บสิ่งของจำเป็นและอุปกรณ์เสริมขนาดเล็ก
• ช่องใส่โทรศัพท์แบบซ่อนพร้อมตัวล็อคแม่เหล็ก
• ดีไซน์บางเบา พร้อมภายนอกป้องกันน้ำ สายรัดสำหรับติดกับกระเป๋าเดินทางล้อลาก
• หูหิ้วบุนุ่มสบาย สายสะพายไหล่ปรับได้ตามรูปร่างและหูหิ้วด้านบนที่เสริมความแข็งแรง
• ซิปป้องกันการโจรกรรมในตัว ที่ช่วยปกป้องทรัพย์สินของคุณจากมือที่คอยล้วงขโมย สายรัดเพื่อความปลอดภัยยิ่งขึ้น
• ภายในทำจากวัสดุรีไซเคิล รวมถึงขวดน้ำ 4 ขวด
</t>
    </r>
    <r>
      <rPr>
        <u/>
        <sz val="9.5500000000000007"/>
        <color indexed="4"/>
        <rFont val="Tahoma"/>
        <family val="2"/>
      </rPr>
      <t>https://ap.targus.com/products/15-16-classic-ecosmart%C2%AE-briefcase?ref=isp_rel_prd&amp;isp_ref_pos=3</t>
    </r>
  </si>
  <si>
    <r>
      <t xml:space="preserve">เปลี่ยนจากกระเป๋าเอกสารที่ดูเรียบหรูและเป็นทางการ ไปเป็นกระเป๋าเป้สะพายหลังที่สะดวกสบายได้ง่ายๆ เพียงแค่ดึงสายสะพายไหล่ที่พับเก็บได้
&gt; ออกแบบมาให้พอดีกับแล็ปท็อปขนาดสูงสุด 16 นิ้ว
&gt; สายสะพายไหล่แบบพับเก็บได้ ปรับรูปทรงให้เข้ากับสรีระ เปลี่ยนจากกระเป๋าเป้สะพายหลังเป็นกระเป๋าเอกสารได้
&gt; ช่องใส่แล็ปท็อปและแท็บเล็ตบุด้วยวัสดุกันกระแทก ช่องสำหรับจัดเก็บอุปกรณ์ขนาดเล็ก แถบซิปกันขโมยที่ทุกช่อง
&gt; สายสะพายไหล่ปรับได้และถอดออกได้
&gt; หูหิ้วแบบแม่เหล็กประกบกันเพื่อความปลอดภัยในการถือด้วยมือ
&gt; สายรัดสำหรับต่อกับกระเป๋าเดินทางล้อลาก
</t>
    </r>
    <r>
      <rPr>
        <sz val="9.5500000000000007"/>
        <color indexed="4"/>
        <rFont val="Tahoma"/>
        <family val="2"/>
      </rPr>
      <t>https://ap.targus.com/products/15-16-hybrid-briefcase-backpack</t>
    </r>
  </si>
  <si>
    <t>• ใส่แล็ปท็อปขนาด 15-16 นิ้ว สะพายข้างได้ กระเป๋าเป้สะพายหลัง Active 25 ลิตรสำหรับ Endurance
• ช่องหลักขนาดใหญ่และช่องด้านหน้า
• ช่องด้านหน้าแบบซ่อนเพื่อการเข้าถึงที่รวดเร็ว
• เก็บของได้มากมายด้วยช่องด้านหน้าแบบมีซิป 2 ช่อง พร้อมช่องใส่ของแบบสอดและสถานีทำงานภายใน
• ช่องสำหรับใส่ขวดน้ำที่สะดวกสบาย 2 ช่อง
• ผ้าทนทานและกันน้ำ
• สายสะพายไหล่ปรับได้ตามรูปร่างและที่จับด้านบนเสริมความแข็งแรง
• แผงด้านหลังบุด้วยโฟมและระบายอากาศพร้อมสายคาดสำหรับรถเข็น</t>
  </si>
  <si>
    <r>
      <t xml:space="preserve">&gt; ออกแบบมาให้พอดีกับแล็ปท็อปขนาดสูงสุด 15.6 นิ้ว
&gt; ช่องใส่แล็ปท็อปแบบโฟมที่พอดีตัว พร้อมช่องใส่ของเสริมที่ทันสมัย
&gt; ช่องลับที่แผงด้านหลัง ผ้าคลุมกันฝนแบบถอดออกได้ในตัว
&gt; ช่องใส่ขวดน้ำสองช่อง และช่องด้านหน้าที่เข้าถึงได้รวดเร็ว
&gt; ช่องตาข่ายแยกต่างหากสำหรับเก็บแท็บเล็ตหรือเอกสารของคุณ
&gt; สรีรศาสตร์เพื่อให้เข้ากับหลังและไหล่ของคุณด้วยแผงด้านหลังและสายสะพายไหล่ที่บุด้วยโฟม
&gt; ด้ามจับนีโอพรีนที่อ่อนนุ่มเพื่อความสบาย ผลิตจากโพลีเอสเตอร์ 840D ที่ทนทานพร้อมด้านหลัง PU
&gt; วัสดุโพลีเอสเตอร์ที่ทนทาน ด้านล่างกันน้ำ ที่ดึงซิปโลหะที่ทนทาน
</t>
    </r>
    <r>
      <rPr>
        <sz val="9.5500000000000007"/>
        <color indexed="4"/>
        <rFont val="Tahoma"/>
        <family val="2"/>
      </rPr>
      <t>https://ap.targus.com/products/15-6-element-backpack-black-copy</t>
    </r>
  </si>
  <si>
    <t>• ที่ใส่บัตรประจำตัวที่ชัดเจน
• สายรัดกระเป๋าเดินทาง
• ตัวดึงซิปโลหะที่ทนทาน
• กระเป๋าใส่ของด้านหน้าจุของได้มาก
• ฐานกันน้ำและทนทาน
• สายสะพายไหล่ถอดออกได้</t>
  </si>
  <si>
    <t>• การป้องกันด้านข้างที่เสริมกำลัง
• ห่วงจับและหูหิ้วที่รวดเร็ว
• ภายนอกทำจากนีโอพรีนที่ยืดหยุ่นและน้ำหนักเบา
• ที่ใส่บัตรประจำตัวแบบใส
• บุภายในด้วย Nyflex ที่นุ่มและป้องกันได้
• กระเป๋าเก็บของด้านหน้า</t>
  </si>
  <si>
    <r>
      <t xml:space="preserve">&gt; ช่องใส่แล็ปท็อปแบบบุด้วยโฟมพร้อมสายสะพายที่ปลอดภัย
&gt; แผงด้านหลังบุด้วยโฟมและสายสะพายไหล่แบบปรับได้ตามหลักสรีรศาสตร์
&gt; สถานีงานขั้นสูงประกอบด้วยห่วงปากกา ช่องใส่โทรศัพท์ คลิปพวงกุญแจ
&gt; ช่องใส่ของเสริมด้านนอก/ช่องใส่ขวดน้ำ
&gt; ผลิตจากวัสดุโพลีเอสเตอร์ที่ทนทาน
</t>
    </r>
    <r>
      <rPr>
        <u/>
        <sz val="9.5500000000000007"/>
        <color indexed="4"/>
        <rFont val="Tahoma"/>
        <family val="2"/>
      </rPr>
      <t>https://ap.targus.com/products/16-motor-laptop-backpack</t>
    </r>
  </si>
  <si>
    <t>• ใส่แล็ปท็อปขนาด 15-16 นิ้ว, 20 ลิตร Active และ Compact
• ช่องใส่แท็บเล็ต
• ช่องหลักขนาดใหญ่และช่องด้านหน้า
• ช่องด้านหน้าแบบซ่อนที่เข้าถึงได้รวดเร็ว
• แผงจัดระเบียบ
• ช่องใส่ขวดน้ำที่สะดวกสบาย 2 ช่อง
• ผ้าที่ทนทานและกันน้ำ
• สายสะพายไหล่ปรับได้ตามรูปร่างและที่จับด้านบนที่เสริมความแข็งแรง
• แผงด้านหลังบุด้วยโฟมและระบายอากาศ</t>
  </si>
  <si>
    <r>
      <t xml:space="preserve">&gt; เคสดีไซน์ทันสมัยที่ดูสะอาดตา ออกแบบมาเพื่อปกป้องแล็ปท็อปขนาดสูงสุด 15.6 นิ้ว
&gt; ซิปโลหะที่มีโลโก้ที่ทนทาน
&gt; ดีไซน์บุนวมเพื่อปกป้องแล็ปท็อปของคุณ
&gt; แผงด้านหลังบุนวมและสายสะพายไหล่ที่ปรับได้
&gt; หูหิ้วด้านบนที่ออกแบบเอง
&gt; กระเป๋าซิปด้านหน้าที่เข้าถึงได้ง่ายและช่องหลักสำหรับจัดเก็บ/จัดระเบียบ
&gt; วัสดุด็อบบี้ที่น้ำหนักเบาและทนทานและการออกแบบผสมผสานกับการตกแต่ง W/R
</t>
    </r>
    <r>
      <rPr>
        <u/>
        <sz val="9.5500000000000007"/>
        <color indexed="4"/>
        <rFont val="Tahoma"/>
        <family val="2"/>
      </rPr>
      <t>https://ap.targus.com/products/15-6-safire-essential-backpack-black</t>
    </r>
  </si>
  <si>
    <r>
      <t xml:space="preserve">&gt; ดีไซน์สะอาดตาสำหรับนักเดินทางในเมือง 
&gt; ช่องใส่แล็ปท็อปโดยเฉพาะสำหรับขนาดสูงสุด 15.6 นิ้ว 
&gt; สถานีทำงานอัจฉริยะเพื่อการจัดเก็บที่สะดวก 
&gt; แผงด้านหลังบุนวมเพื่อการรองรับและความสบาย 
&gt; สายสะพายไหล่ปรับได้และดึงกลับได้ 
&gt; กระเป๋าแนวตั้งด้านหน้าที่เข้าถึงได้ง่าย
</t>
    </r>
    <r>
      <rPr>
        <u/>
        <sz val="9.5500000000000007"/>
        <color indexed="4"/>
        <rFont val="Tahoma"/>
        <family val="2"/>
      </rPr>
      <t>https://ap.targus.com/products/156-safire-backpack-tsb883ap?variant=20814705164350</t>
    </r>
  </si>
  <si>
    <r>
      <t xml:space="preserve">พกพาสิ่งของจำเป็นของคุณไปในกระเป๋าเป้สะพายหลังทรงเพรียวบาง ที่สามารถจุอุปกรณ์ทั้งหมดของคุณได้โดยไม่ทำให้รู้สึกหนัก
&gt; ดีไซน์บางเบา วัสดุโพลีเอสเตอร์ทนทาน กันน้ำ
&gt; ช่องใส่แล็ปท็อปโดยเฉพาะสำหรับขนาดสูงสุด 15.6 นิ้ว 
&gt; แผงด้านหลังระบายอากาศเพื่อความสบาย 
&gt; สายสะพายไหล่ปรับได้ ออกแบบตามสรีระ
&gt; ช่องเก็บของด้านหน้าพร้อมพื้นที่ทำงาน ช่องเก็บของแบบเข้าถึงง่าย 2 ช่อง 
&gt; ช่องเก็บของเพิ่มเติมสำหรับเอกสาร แฟ้ม และอื่นๆ มาพร้อมช่องใส่ขวดน้ำ 2 ช่อง
&gt; สายรัดสำหรับต่อกับกระเป๋าเดินทางล้อลาก
</t>
    </r>
    <r>
      <rPr>
        <u/>
        <sz val="9.5500000000000007"/>
        <color indexed="4"/>
        <rFont val="Tahoma"/>
        <family val="2"/>
      </rPr>
      <t>https://ap.targus.com/products/156-intellect-advanced-backpack-black-tsb968gl</t>
    </r>
  </si>
  <si>
    <r>
      <t xml:space="preserve">&gt; ดีไซน์บางเบา วัสดุโพลีเอสเตอร์ทนทาน กันน้ำ 
&gt; ช่องใส่แล็ปท็อปแบบเปิดด้านข้างโดยเฉพาะสำหรับขนาดสูงสุด 15.6 นิ้ว 
&gt; สายสะพายไหล่ปรับได้ ออกแบบตามสรีระ
&gt; แผงด้านหลังบุนวมเพื่อการรองรับและความสบาย 
&gt; ช่องด้านหน้าสำหรับหยิบของได้ง่าย ช่องเก็บของเพิ่มเติมสำหรับเอกสาร แฟ้ม และอื่นๆ
</t>
    </r>
    <r>
      <rPr>
        <u/>
        <sz val="9.5500000000000007"/>
        <color indexed="4"/>
        <rFont val="Tahoma"/>
        <family val="2"/>
      </rPr>
      <t>https://ap.targus.com/products/15-6-intellect-essentials-backpack-black</t>
    </r>
  </si>
  <si>
    <r>
      <t xml:space="preserve">&gt; ช่องหลักขนาดใหญ่ พร้อมช่องตาข่ายด้านใน 3 ช่อง
&gt; ตัวรูดซิป 2 จุด หยิบของง่าย
&gt; ผลิตจากวัสดุที่ทนทาน
&gt; น้ำหนักเบาและกะทัดรัด จัดเก็บง่าย
&gt; จุของได้เยอะ เหมาะอย่างยิ่งสำหรับการจัดเก็บและปกป้องอุปกรณ์เสริมขนาดเล็ก เช่น สายเคเบิล สายไฟ เมาส์ แฟลชไดรฟ์ และอื่นๆ
</t>
    </r>
    <r>
      <rPr>
        <u/>
        <sz val="9.5500000000000007"/>
        <color indexed="4"/>
        <rFont val="Tahoma"/>
        <family val="2"/>
      </rPr>
      <t>https://ap.targus.com/products/tech-accessory-pouch</t>
    </r>
  </si>
  <si>
    <t>TARGUS</t>
  </si>
  <si>
    <t>USB Multi Port Hub ขยายพอร์ตให้กับ PC/NB เพื่อทางเลือกที่สะดวกสบายให้ทุกพอร์ตการเชื่อมต่อ</t>
  </si>
  <si>
    <t>• พอร์ตเชื่อมต่อแบบ USB-A
• Designed to work with PC, Mac and netbook computers
• Turns one USB port into four
• Compact design for added portability</t>
  </si>
  <si>
    <t>• พอร์ตเชื่อมต่อแบบ USB-A
• 4 USB 3.0 ports
• 10x faster (vs USB 2.0)
• Plug &amp; Play, no driver needed
• No AC adapter needed
• Lightweight, compact design</t>
  </si>
  <si>
    <t>• พอร์ตเชื่อมต่อแบบ USB-C (Type C)
• 4 USB Ports (2 USB-A 3.2/2 USB-C)
• USB-C PD Pass-through 100W (20V/5A)
• มีระบบป้องกันไฟฟ้าลัดวงจรในตัว
• Thunderbolt™ 3 host compatible
• ดีไซน์กะทัดรัด น้ำหนักเบา พกพาสะดวก</t>
  </si>
  <si>
    <t>• พอร์ตเชื่อมต่อแบบ USB-C (Type C)
• 3 Ports of USB-A 3.2 SuperSpeed 5Gbps ports
• Gigabit Ethernet Port supports 10/100/1000 Mbps
• Supports up to 5Gbps data transfer rate per USB-A port
• Thunderbolt™ 3 host compatible
• ดีไซน์กะทัดรัด น้ำหนักเบา พกพาสะดวก</t>
  </si>
  <si>
    <t>• พอร์ตเชื่อมต่อแบบ USB-C (Thunderbolt™ 3 host compatible)
• 2 Ports of USB-A 3.2  (1 fast charging)
• 1 USB-C 3.2 with PD Pass-through 100W (20V/5A)
• SD/Micro SD slots supporting Secure Digital v3.0 UHS-I
• HDMI Port supports max resolution 4K@30Hz
• Supports up to 5Gbps data transfer rate per USB-A and USB-C port
• ดีไซน์กะทัดรัด น้ำหนักเบา พกพาสะดวก</t>
  </si>
  <si>
    <t>By Order
MOQ
16 Qty</t>
  </si>
  <si>
    <t>• พอร์ตเชื่อมต่อแบบ USB-C (Type C)
• 3 Ports of USB-A 3.2  (1 fast charging)
• 2 Ports of USB-C (1 PD Pass-through 100W (20V/5A))
• Gigabit Ethernet Port supports 10/100/1000 Mbps
• Supports up to 5Gbps data transfer rate per USB-A port
• ดีไซน์กะทัดรัด น้ำหนักเบา พกพาสะดวก</t>
  </si>
  <si>
    <t xml:space="preserve">Travel Docking ให้ทุกพอร์ตการเชื่อมต่อทำงานได้ง่ายและรวดเร็ว ขนาดเล็ก กะทัดรัด พกพาสะดวก </t>
  </si>
  <si>
    <r>
      <t xml:space="preserve">• 2 HDMI ports Supports up to single and dual 4K@60Hz monitors 
• Power pass-through up to 140W PD EPR
• 1x USB 3.2 Gen 2 Type-C (10Gbps) port or power pass-thru
• 2x USB 3.2 Gen 2 Type-A (10Gbps) ports
• 2 USB-A 3.2 Gen 1 ports
• 1x SD and microSD card reader
• 1Gbps Ethernet port
• ผลิตจากอลูมิเนียมและพลาสติกรีไซเคิลหลังการใช้งานสูงสุด 75%
Works with Windows®, macOS®, Android™, Chrome OS™, and Linux OS
</t>
    </r>
    <r>
      <rPr>
        <u/>
        <sz val="11"/>
        <color indexed="4"/>
        <rFont val="Tahoma"/>
        <family val="2"/>
      </rPr>
      <t xml:space="preserve">
https://ap.targus.com/products/dual-video-mobile-dock-with-140w-epr-pass-thru-sd-reader</t>
    </r>
  </si>
  <si>
    <r>
      <t xml:space="preserve">• 2 HDMI ports Supports up to single 8K and dual 4K@60Hz monitors 
• Power pass-through up to 140W PD EPR
• 2x USB 3.2 Gen 2 Type-C (10Gbps) ports (1 MFDP, 1 data or power pass-thru
• 3x USB 3.2 Gen 2 Type-A (10Gbps) ports
• RJ45 Ethernet port supporting 10/100/1000Mbps
• ผลิตจากอลูมิเนียมและพลาสติกรีไซเคิลหลังการใช้งานสูงสุด 75%
Works with Windows®, macOS®, Android™, Chrome OS™, and Linux OS
</t>
    </r>
    <r>
      <rPr>
        <u/>
        <sz val="11"/>
        <color indexed="4"/>
        <rFont val="Tahoma"/>
        <family val="2"/>
      </rPr>
      <t xml:space="preserve">
https://ca.targus.com/collections/travel-docking-stations/products/usb4-dual-4k-hdmi-mobile-dock-with-140w-epr-pass-thru</t>
    </r>
  </si>
  <si>
    <r>
      <t xml:space="preserve">USB-C 4K HDMI/VGA Docking Station with 100W k w/ PD
</t>
    </r>
    <r>
      <rPr>
        <sz val="11"/>
        <color indexed="2"/>
        <rFont val="Tahoma"/>
        <family val="2"/>
      </rPr>
      <t xml:space="preserve">
USB-C, Alt-Mode</t>
    </r>
  </si>
  <si>
    <r>
      <t xml:space="preserve">• HDMI port supports max resolution 4K@30Hz
• VGA port supports max resolution 1920x1200@60Hz
• RJ45 Ethernet port supporting 10/100/1000Mbps
• 2 USB-A 3.2 Gen 1 ports
• USB-C port supports data (5Gbps) and PD Charging 100W (20V/5A)
</t>
    </r>
    <r>
      <rPr>
        <u/>
        <sz val="11"/>
        <color indexed="4"/>
        <rFont val="Tahoma"/>
        <family val="2"/>
      </rPr>
      <t xml:space="preserve">
https://ap.targus.com/products/usb-c-dp-alt-mode-single-video-4k-hdmi-vga-docking-station-with-100w-pd-pass-thru</t>
    </r>
  </si>
  <si>
    <r>
      <t xml:space="preserve">USB-C 4K HDMI Docking Station with Card Reader PD 100W
USB-C, Alt-Mode
</t>
    </r>
    <r>
      <rPr>
        <b/>
        <sz val="14"/>
        <color indexed="2"/>
        <rFont val="Tahoma"/>
        <family val="2"/>
      </rPr>
      <t>EOL</t>
    </r>
  </si>
  <si>
    <r>
      <t xml:space="preserve">•HDMI port supports max resolution 4K@30Hz
•Transfer photos and videos with SD/Micro SD slots
•USB-A 3.2 Gen 1 ports (1 fast charging)and 1 USB-C 3.2 Gen 1 port to your host
•RJ45 Ethernet port supporting 10/100/1000Mbps
•USB-C port supports data (5Gbps) and PD Charging 100W (20V/5A)
</t>
    </r>
    <r>
      <rPr>
        <u/>
        <sz val="11"/>
        <color theme="0" tint="-0.249977111117893"/>
        <rFont val="Tahoma"/>
        <family val="2"/>
      </rPr>
      <t xml:space="preserve">
https://ap.targus.com/products/usb-c-dp-alt-mode-single-video-4k-hdmi-docking-station-with-card-reader-100w-pd-pass-thru-and-removable-usb-c-cable</t>
    </r>
  </si>
  <si>
    <t xml:space="preserve">•HDMI x2 port supports max resolution 4K@30Hz
•Transfer photos and videos with SD/Micro SD slots
•USB-A 3.2 Gen 1 ports (1 fast charging)and 1 USB-C 3.2 Gen 1 port to your host
•RJ45 Ethernet port supporting 10/100/1000Mbps
•USB-C port supports data (5Gbps) and PD Charging 100W (20V/5A)
</t>
  </si>
  <si>
    <r>
      <t xml:space="preserve">•USB-C 12" tethered host cable support USB4 and thunderbolt 3-4
•HDMI and Display port supports max resolution 8K@30Hz or dual 4K@60Hz monitors 
•USB-A 3.2 Gen x2 ports (1 fast charging)and 
•RJ45 Ethernet port supporting 10/100/1000Mbps
•3.5mm port for combo audio inOut Mics, Speakers, Earphones
•USB-C port supports data (5Gbps) and PD Passthrough 85W (20V/5A)
</t>
    </r>
    <r>
      <rPr>
        <u/>
        <sz val="11"/>
        <color indexed="4"/>
        <rFont val="Tahoma"/>
        <family val="2"/>
      </rPr>
      <t>https://us.targus.com/products/usb4-dual-video-4k-docking-station-85w-pd-pass-thru-dock425glz?srsltid=AfmBOoqmG5mTQ3m-YW_BmC9dNSZ-YZp9tIPd0kwS9qy94f90IR4lMsQ2</t>
    </r>
  </si>
  <si>
    <t>By Order
MOQ
20 Qty</t>
  </si>
  <si>
    <t>Docking Station แก้ไขทุก Solution การเชื่อมต่อให้เป็นเรื่องง่าย (สินค้า By Order ตามจำนวน MOQ เท่านั้น **รอสินค้า 45-60 วัน** มีสต๊อกแค่บางรุ่น)</t>
  </si>
  <si>
    <r>
      <t xml:space="preserve">Universal USB-C™ DV4K Docking Station with 65W Power Delivery
</t>
    </r>
    <r>
      <rPr>
        <sz val="11"/>
        <color indexed="2"/>
        <rFont val="Arial"/>
        <family val="2"/>
      </rPr>
      <t xml:space="preserve">
USB-C, DisplayLink</t>
    </r>
  </si>
  <si>
    <r>
      <t xml:space="preserve">•Supports single 5K and dual 4K UHD HDR @ 60 Hz video via two HDMI 2.0 ports
•Power Delivery 3.0 up to 65WDC / 130WAC Power Adapter
•1 USB 3.2 Gen 1 Type-C upstream facing port
•1 Gigabit Ethernet port for secure, wire speed Ethernet access
•3 USB 3.2 Gen 1 Type-A downstream facing ports
•1 3.5mm combo Audio In/Out port for mics, speakers, earphones
•Integrated lock slot accommodates standard security locks to safeguard equipment
•Includes 1-meter USB-C to C host cable (detachable)
</t>
    </r>
    <r>
      <rPr>
        <u/>
        <sz val="11"/>
        <color indexed="4"/>
        <rFont val="Arial"/>
        <family val="2"/>
      </rPr>
      <t>https://ap.targus.com/products/universal-usb-c-dv4k-docking-station-with-65w-power-delivery-1</t>
    </r>
  </si>
  <si>
    <t>By Order
MOQ
6 Qty</t>
  </si>
  <si>
    <r>
      <t xml:space="preserve">USB-C™ Multi-Function DisplayPort™Docking Station with 85W Power
</t>
    </r>
    <r>
      <rPr>
        <sz val="11"/>
        <color indexed="2"/>
        <rFont val="Arial"/>
        <family val="2"/>
      </rPr>
      <t xml:space="preserve">
USB-C, Alt-Mode</t>
    </r>
  </si>
  <si>
    <r>
      <t xml:space="preserve">•Supports single 4K, dual 2K via DisplayPort™ 1.4 and HDMI 2.0 ports
•5, 9, 12, 15, 20 VDC Power Delivery up to 85W 
•1 USB-C™ 3.2 Gen2 port (10Gbps)
•1 USB 3.2 Gen1 Type-A fast-charging port; 3 USB 3.2 Gen1 Type-A ports 
•1 Gigabit Ethernet port
•1 3.5mm combo Audio In/Out port for mics, speakers, and earphones
•Integrated lock slot accommodates standard security locks to safeguard equipment
</t>
    </r>
    <r>
      <rPr>
        <u/>
        <sz val="11"/>
        <color indexed="4"/>
        <rFont val="Arial"/>
        <family val="2"/>
      </rPr>
      <t xml:space="preserve">
https://ap.targus.com/products/usb-c%E2%84%A2-multi-function-displayport%E2%84%A2-alt-mode-triple-video-docking-station-with-85w-power</t>
    </r>
  </si>
  <si>
    <r>
      <t xml:space="preserve">Dual 4K DisplayLink Docking Station with 100W PD
</t>
    </r>
    <r>
      <rPr>
        <sz val="11"/>
        <color indexed="2"/>
        <rFont val="Arial"/>
        <family val="2"/>
      </rPr>
      <t>USB-C, DisplayLink</t>
    </r>
  </si>
  <si>
    <r>
      <t xml:space="preserve">•Supports single and dual 4K UHD @ 60 Hz video via two DisplayPort™ 1.2a ports or HDMI 2.0 ports
•Power Delivery 3.0 up to 100W for USB-C hosts
•1 USB 3.2 Gen 2 Type-C (10 Gbps) port
•4 USB 3.2 Gen 1 Type-A ports (1 fast charging)
•1 Gigabit Ethernet port
•1 3.5mm combo Audio In/Out port
•Integrated lock slot accommodates standard security locks to safeguard equipment
•1M USB-C detachable host cable (C/M to C/M) with (C/F to A/M) tethered adapter
•Compatible with Targus VESA® Mounting Bracket (ACX003GLZ, sold separately
</t>
    </r>
    <r>
      <rPr>
        <u/>
        <sz val="11"/>
        <color indexed="4"/>
        <rFont val="Arial"/>
        <family val="2"/>
      </rPr>
      <t>https://ap.targus.com/products/usb-c-universal-dv4k-docking-station-with-100w-power-delivery?ref=isp_rel_prd&amp;isp_ref_pos=3</t>
    </r>
  </si>
  <si>
    <r>
      <t xml:space="preserve">USB-C Universal DV4K Docking Station w/ Power (100W)
</t>
    </r>
    <r>
      <rPr>
        <sz val="11"/>
        <color indexed="2"/>
        <rFont val="Arial"/>
        <family val="2"/>
      </rPr>
      <t xml:space="preserve">
USB-C, DisplayLink</t>
    </r>
  </si>
  <si>
    <r>
      <t xml:space="preserve">•Ultra High Definition dual 4K video (p60) via dual DisplayPort or HDMI ports
•Up to 100W charging via Power Delivery (PD) 2.0 Profile 4
•Integrated 5.1 channel audio (via DP or HDMI ports)
•4x USB 3.0 ports (1x BC 1.2 charging); 1x USB-C USB 3.1 Gen 1 port (5Gbps)
•Gigabit Ethernet port; 1x Combo audio jack, 1x Standard lock slot
•1M USB-C cable
•Power tips included to power laptop (3A, 3H, 3H2, 3I2, 3P, 3W, 3X9)
</t>
    </r>
    <r>
      <rPr>
        <u/>
        <sz val="11"/>
        <color indexed="4"/>
        <rFont val="Arial"/>
        <family val="2"/>
      </rPr>
      <t>https://ap.targus.com/products/usb-c-universal-dv4k-docking-station-with-100w-power-dock190ap</t>
    </r>
  </si>
  <si>
    <r>
      <t xml:space="preserve">USB-C™ Hybrid/Universal 4K Quad Docking Station with 100W Power Delivery
USB-C, DisplayLink/DP Alt Mode
</t>
    </r>
    <r>
      <rPr>
        <sz val="11"/>
        <color indexed="2"/>
        <rFont val="Arial"/>
        <family val="2"/>
      </rPr>
      <t xml:space="preserve">
USB-C, DisplayLink</t>
    </r>
  </si>
  <si>
    <t>•Universal (DisplayLink®) and DP Alt Mode host compatible
•Supports a single 8K @30hz or up to four 4K UHD @60hz monitors via two HDMI and two DisplayPort™ ports 
•Power Delivery 3.0 up to 100W for USB-C hosts
•1 USB 3.2 Gen 2 Type-C (10 Gbps) port
•1 USB 3.2 Gen 2 Type-A (10 Gbps) ports (fast charging)
•3 USB 3.2 Gen 1 Type-A (5 Gbps) ports 
•1 Gigabit Ethernet port 
•1 3.5mm combo Audio In/Out for mics, speakers, and headphones
•Integrated lock slot accommodates standard security locks to safeguard equipment
•1M USB-C (10 Gbps) detachable host cable (C/M to C/M) with (C/F to A/M) tethered adapter
•Compatible with Targus VESA Mounting Bracket (ACX003GLZ, sold separately)
•Compatible with Legacy Laptop DC Cable for Legacy host charging up to 90W (ACC1134GLX, sold separately)</t>
  </si>
  <si>
    <r>
      <t xml:space="preserve">USB-C™ Universal Quad 4K (QV4K) Docking Station with 100W Power Delivery
</t>
    </r>
    <r>
      <rPr>
        <sz val="11"/>
        <color indexed="2"/>
        <rFont val="Arial"/>
        <family val="2"/>
      </rPr>
      <t xml:space="preserve">
USB-C, DisplayLink</t>
    </r>
  </si>
  <si>
    <t>•Supports four 4K displays via 4 DisplayPort (3840 x 2160 p60) or 4 HDMI (3840 x 2160 p50) ports
•Thunderbolt™ 3 compatible; 1 USB-C 3.0 port with power (100W)
•4 USB 3.0 ports (1 fast charging) connect essential peripherals
•1 Gigabit Ethernet port; 1 3.5mm combo Audio In/Out for mics, speakers, and earphones with Apple and Nokia headset auto-detection
•Includes USB-C to USB-A Cable to make USB-A laptops compatible with Targus USB-C™ docking stations
•Power tips included to power Acer®, ASUS®, Compaq®, Dell™, Fujitsu®, Gateway®, HP®, IBM/Lenovo™ and Toshiba</t>
  </si>
  <si>
    <t>HyperDrive®</t>
  </si>
  <si>
    <t>Hyper USB C Multi Port Hub โดดเด่นและกะทัดรัด ออกแบบมาเพื่อเชื่อมต่ออุปกรณ์จำเป็น ถ่ายโอนไฟล์ที่รวดเร็วเป็นพิเศษ และดีไซน์ที่ทันสมัย</t>
  </si>
  <si>
    <r>
      <rPr>
        <b/>
        <sz val="11"/>
        <color indexed="64"/>
        <rFont val="Tahoma"/>
        <family val="2"/>
      </rPr>
      <t>Ports</t>
    </r>
    <r>
      <rPr>
        <sz val="11"/>
        <color indexed="64"/>
        <rFont val="Tahoma"/>
        <family val="2"/>
      </rPr>
      <t xml:space="preserve">
USB C 5Gbps x 2
USB-A 5Gbps x 2
</t>
    </r>
    <r>
      <rPr>
        <b/>
        <sz val="11"/>
        <color indexed="64"/>
        <rFont val="Tahoma"/>
        <family val="2"/>
      </rPr>
      <t>Compatibility</t>
    </r>
    <r>
      <rPr>
        <sz val="11"/>
        <color indexed="64"/>
        <rFont val="Tahoma"/>
        <family val="2"/>
      </rPr>
      <t xml:space="preserve">
Mac®
Windows® PC
Chromebook</t>
    </r>
  </si>
  <si>
    <t>2 Years</t>
  </si>
  <si>
    <r>
      <rPr>
        <b/>
        <sz val="11"/>
        <color indexed="64"/>
        <rFont val="Tahoma"/>
        <family val="2"/>
      </rPr>
      <t>Ports</t>
    </r>
    <r>
      <rPr>
        <sz val="11"/>
        <color indexed="64"/>
        <rFont val="Tahoma"/>
        <family val="2"/>
      </rPr>
      <t xml:space="preserve">
USB-C 5Gbps x 4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</si>
  <si>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4K30Hz
USB-C 100W PD 5Gbps
USB-C 5Gbps
USB-A 5Gbps x 2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</si>
  <si>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4K30HzUSB-C 100W PD
USB-C 5Gbps
USB-A 5Gbps x2
SD 104MB/s
MicroSD 104MB/s
3.5mm Audio Jack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</si>
  <si>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4K60Hz x 2USB-C 100W PD
USB-C 5Gbps x 2
USB-A 5Gbps
SD 104MB/s
MicroSD 104MB/s
3.5mm Audio Jack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</si>
  <si>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'7.5W MagSafe Compatible Charger
HDMI 4K30Hz
USB C 100W PD
USB C 5Gbps x 2
USB A 5Gbps 
SD 104 MBps
3.5 MM Audio Jack
</t>
    </r>
    <r>
      <rPr>
        <b/>
        <sz val="11"/>
        <color indexed="64"/>
        <rFont val="Tahoma"/>
        <family val="2"/>
      </rPr>
      <t>Compatibility</t>
    </r>
    <r>
      <rPr>
        <sz val="11"/>
        <color indexed="64"/>
        <rFont val="Tahoma"/>
        <family val="2"/>
      </rPr>
      <t xml:space="preserve">
Mac®, Windows® PC, Google Chromebook™</t>
    </r>
  </si>
  <si>
    <r>
      <rPr>
        <b/>
        <sz val="11"/>
        <color indexed="64"/>
        <rFont val="Tahoma"/>
        <family val="2"/>
      </rPr>
      <t>Features</t>
    </r>
    <r>
      <rPr>
        <sz val="11"/>
        <color indexed="64"/>
        <rFont val="Tahoma"/>
        <family val="2"/>
      </rPr>
      <t xml:space="preserve">
Connect 4 USB-A devices
Works with latest devices USB-C port 
Transfer data speeds up to of 5 Gbps
</t>
    </r>
    <r>
      <rPr>
        <b/>
        <sz val="11"/>
        <color indexed="64"/>
        <rFont val="Tahoma"/>
        <family val="2"/>
      </rPr>
      <t>Compatibility</t>
    </r>
    <r>
      <rPr>
        <sz val="11"/>
        <color indexed="64"/>
        <rFont val="Tahoma"/>
        <family val="2"/>
      </rPr>
      <t xml:space="preserve">
Mac®, Windows® PC, Google Chromebook™</t>
    </r>
  </si>
  <si>
    <r>
      <rPr>
        <b/>
        <sz val="11"/>
        <color indexed="64"/>
        <rFont val="Tahoma"/>
        <family val="2"/>
      </rPr>
      <t>Ports</t>
    </r>
    <r>
      <rPr>
        <sz val="11"/>
        <color indexed="64"/>
        <rFont val="Tahoma"/>
        <family val="2"/>
      </rPr>
      <t xml:space="preserve">
HDMI 4K 60 Hz
USB-A 10 Gbps Transfer data at 2X speeds with 10 Gbps USB 3.1
USB-C 10 Gbps Transfer data at 2X speeds with 10 Gbps USB 3.1
USB-C 100 W PD 3.0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</si>
  <si>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 60 Hz
USB-A 10 Gbps x 2 Transfer data at 2X speeds with 10 Gbps USB 3.1
USB-C 10 Gbps Transfer data at 2X speeds with 10 Gbps USB 3.1
SD 312 MB/s Transfer photos and video at 3X speeds with 312 MB/s SD
USB-C 100 W PD 3.0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</si>
  <si>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4K60Hz HDMI
2 x USB-A 10Gbps
microSD 312MB/s
SD 312MB/s
Gigabit Ethernet
USB-C 10Gbps 100W PD 3.0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</si>
  <si>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 60 Hz
USB-C 10 Gbps Transfer data at 2X speeds with 10 Gbps USB 3.1
USB-A 10 Gbps x 2 Transfer data at 2X speeds with 10 Gbps USB 3.1
microSD 312 MB/s
SD 312 MB/s
Gigabit Ethernet
USB-C 140 W PD 3.1
</t>
    </r>
    <r>
      <rPr>
        <b/>
        <sz val="11"/>
        <color indexed="64"/>
        <rFont val="Tahoma"/>
        <family val="2"/>
      </rPr>
      <t>Compatibility</t>
    </r>
    <r>
      <rPr>
        <sz val="11"/>
        <color indexed="64"/>
        <rFont val="Tahoma"/>
        <family val="2"/>
      </rPr>
      <t xml:space="preserve">
Mac®, Windows® PC, Chromebook™</t>
    </r>
  </si>
  <si>
    <r>
      <rPr>
        <b/>
        <u/>
        <sz val="11"/>
        <color indexed="64"/>
        <rFont val="Tahoma"/>
        <family val="2"/>
      </rPr>
      <t>Ports</t>
    </r>
    <r>
      <rPr>
        <sz val="11"/>
        <color indexed="64"/>
        <rFont val="Tahoma"/>
        <family val="2"/>
      </rPr>
      <t xml:space="preserve">
HDMI 4K 60 Hz
USB-C 10 Gbps x 2 Transfer data at 2X speeds with 10 Gbps USB 3.1
USB-A 10 Gbps Transfer data at 2X speeds with 10 Gbps USB 3.1
USB-A 5 Gbps
microSD 312 MB/s
SD 312 MB/s
Gigabit Ethernet
3.5mm Audio Jack Combo
USB-C 140 W PD 3.1
</t>
    </r>
    <r>
      <rPr>
        <b/>
        <sz val="11"/>
        <color indexed="64"/>
        <rFont val="Tahoma"/>
        <family val="2"/>
      </rPr>
      <t>Compatibility</t>
    </r>
    <r>
      <rPr>
        <sz val="11"/>
        <color indexed="64"/>
        <rFont val="Tahoma"/>
        <family val="2"/>
      </rPr>
      <t xml:space="preserve">
Mac®, Windows® PC, Chromebook™</t>
    </r>
  </si>
  <si>
    <r>
      <rPr>
        <b/>
        <sz val="11"/>
        <color indexed="64"/>
        <rFont val="Tahoma"/>
        <family val="2"/>
      </rPr>
      <t>Ports</t>
    </r>
    <r>
      <rPr>
        <sz val="11"/>
        <color indexed="64"/>
        <rFont val="Tahoma"/>
        <family val="2"/>
      </rPr>
      <t xml:space="preserve">
HDMI 4K 60 Hz x 2
USB-C 10 Gbps x 2 Transfer data at 2X speeds up to 10 Gbps USB 3.1
USB-A 10 Gbps Transfer data at 2X speeds up to 10 Gbps USB 3.1
USB-A 5 Gbps
microSD 312 MB/s
SD 312 MB/s
Gigabit Ethernet
3.5mm Audio Jack Combo
USB-C 140 W PD 3.1
</t>
    </r>
    <r>
      <rPr>
        <b/>
        <sz val="11"/>
        <color indexed="64"/>
        <rFont val="Tahoma"/>
        <family val="2"/>
      </rPr>
      <t>Compatibility</t>
    </r>
    <r>
      <rPr>
        <sz val="11"/>
        <color indexed="64"/>
        <rFont val="Tahoma"/>
        <family val="2"/>
      </rPr>
      <t xml:space="preserve">
Mac®(Single Monitor), Windows® PC(Dual Monitor), Chromebook™(Dual Monitor),</t>
    </r>
  </si>
  <si>
    <t>Hyper Next SSD Enclosure เคสใส่ SSD USB4 ที่เร็วที่สุดในโลก เพิ่มประสิทธิภาพการทำงานของคุณด้วยการทำงานโดยตรงจาก SSD</t>
  </si>
  <si>
    <r>
      <rPr>
        <b/>
        <sz val="11"/>
        <color indexed="64"/>
        <rFont val="Tahoma"/>
        <family val="2"/>
      </rPr>
      <t>Specs</t>
    </r>
    <r>
      <rPr>
        <sz val="11"/>
        <color indexed="64"/>
        <rFont val="Tahoma"/>
        <family val="2"/>
      </rPr>
      <t xml:space="preserve">
USB4 40 Gbps Host Connection
M.2 NVMe PCIe Gen 4/3 SSD
Supports up to 4TB M.2 NVMe SSD
Includes: USB4 USB-C to USB-C Cable (1.6 ft / 0.5m)
</t>
    </r>
    <r>
      <rPr>
        <b/>
        <sz val="11"/>
        <color indexed="64"/>
        <rFont val="Tahoma"/>
        <family val="2"/>
      </rPr>
      <t>Compatibility</t>
    </r>
    <r>
      <rPr>
        <sz val="11"/>
        <color indexed="64"/>
        <rFont val="Tahoma"/>
        <family val="2"/>
      </rPr>
      <t xml:space="preserve">
Windows® 10 (and newer)
macOS® 12.4 (and newer)
iPad OS® 13.4 (and newer)
Chrome OS™
Android 9.0 (and newer)</t>
    </r>
  </si>
  <si>
    <t>Lock Slot/Lock Type</t>
  </si>
  <si>
    <t>วิธีการเช็คประเภทของ Slot ให้ดูที่ Spec Notebook แล้วดูตรงหัวข้อ "Security Slot" ใน Spec จะบอกว่าเป็น Kensington Slot / Noble Slot / Compact Slot</t>
  </si>
  <si>
    <t xml:space="preserve">DEFCON® T-Lock Keyed Cable Lock </t>
  </si>
  <si>
    <r>
      <t xml:space="preserve">Kensington
</t>
    </r>
    <r>
      <rPr>
        <sz val="11"/>
        <color indexed="2"/>
        <rFont val="Tahoma"/>
        <family val="2"/>
      </rPr>
      <t>ใช้กุญแจปลอดล้อก</t>
    </r>
  </si>
  <si>
    <r>
      <t xml:space="preserve">• มาพร้อมสายเคเบิลเหล็กชุบสังกะสีที่แข็งแรงทนทาน ยาว 1.8 เมตร (พร้อมธงเรียก)
• มาพร้อมกุญแจสองดอกที่เหมือนกันต่อหนึ่งล็อค ไม่ต้องจำรหัสตัวเลข
• ใช้ช่องล็อกที่ติดตั้งมาในแล็ปท็อปของคุณเพื่อติดตั้งล็อคนี้
• ล็อคคอมพิวเตอร์ โปรเจ็กเตอร์ หรือจอ LCD ใดๆ ที่มีช่องล็อก
• ต้องสั่งซื้อกุญแจหลักแยกต่างหากเพื่อความปลอดภัยของผลิตภัณฑ์
• ไม่รวม PA400P
ยาว 185 เซนติเมตร </t>
    </r>
    <r>
      <rPr>
        <b/>
        <sz val="11"/>
        <color indexed="64"/>
        <rFont val="Tahoma"/>
        <family val="2"/>
      </rPr>
      <t>(ใช้กุญแจปลดล็อค)</t>
    </r>
    <r>
      <rPr>
        <sz val="11"/>
        <color indexed="64"/>
        <rFont val="Tahoma"/>
        <family val="2"/>
      </rPr>
      <t xml:space="preserve">
</t>
    </r>
    <r>
      <rPr>
        <b/>
        <sz val="11"/>
        <color indexed="2"/>
        <rFont val="Tahoma"/>
        <family val="2"/>
      </rPr>
      <t>**Package เป็นถุงพลาสติก**</t>
    </r>
  </si>
  <si>
    <t>By Order MOQ = 25 Qty</t>
  </si>
  <si>
    <t>Master Key for ASP48MKUSX(2PC)</t>
  </si>
  <si>
    <t>Master Key
ใช้ร่วมกับ TGS-ASP48MKUSX</t>
  </si>
  <si>
    <t>By Order</t>
  </si>
  <si>
    <r>
      <t xml:space="preserve">Kensington
</t>
    </r>
    <r>
      <rPr>
        <sz val="11"/>
        <color indexed="2"/>
        <rFont val="Tahoma"/>
        <family val="2"/>
      </rPr>
      <t>ใช้ Password ล้อก
User ตั้งรหัสเองได้</t>
    </r>
  </si>
  <si>
    <r>
      <rPr>
        <sz val="11"/>
        <rFont val="Tahoma"/>
        <family val="2"/>
      </rPr>
      <t xml:space="preserve">• ติดตั้งได้ง่ายกับคอมพิวเตอร์โน้ตบุ๊กที่มีช่องล็อก
• ผู้ใช้สามารถตั้งค่ารหัสล็อคได้สูงสุด 10,000 แบบด้วยระบบล็อคป้องกันการงัดแงะ
• มีแผ่นฐานยึดเพื่อความปลอดภัย (PA400P) มาให้เพื่อเสริมการล็อก
ยาว 200 เซนติเมตร </t>
    </r>
    <r>
      <rPr>
        <b/>
        <sz val="11"/>
        <rFont val="Tahoma"/>
        <family val="2"/>
      </rPr>
      <t>(ใช้ Password ปลดล็อค)</t>
    </r>
    <r>
      <rPr>
        <b/>
        <sz val="11"/>
        <color indexed="2"/>
        <rFont val="Tahoma"/>
        <family val="2"/>
      </rPr>
      <t xml:space="preserve">
**Package เป็นถุงพลาสติก**</t>
    </r>
  </si>
  <si>
    <t>Stock</t>
  </si>
  <si>
    <r>
      <t>Targus Cable Lock Length 200Cm. (Serial)</t>
    </r>
    <r>
      <rPr>
        <b/>
        <sz val="11"/>
        <color indexed="2"/>
        <rFont val="Tahoma"/>
        <family val="2"/>
      </rPr>
      <t xml:space="preserve">
</t>
    </r>
  </si>
  <si>
    <r>
      <t xml:space="preserve">Kensington
</t>
    </r>
    <r>
      <rPr>
        <sz val="11"/>
        <color indexed="2"/>
        <rFont val="Tahoma"/>
        <family val="2"/>
      </rPr>
      <t>ใช้ Password ล้อก
รหัสกำหนดมาจากโรงงาน</t>
    </r>
  </si>
  <si>
    <r>
      <t xml:space="preserve">รุ่นนี้เหมาะสำหรับองค์กร ในกล่องจะมีผ่นการ์ดให้ขูดเอาเลขรหัส </t>
    </r>
    <r>
      <rPr>
        <b/>
        <u/>
        <sz val="11"/>
        <color indexed="2"/>
        <rFont val="Tahoma"/>
        <family val="2"/>
      </rPr>
      <t>ผู้ใช้ไม่สามารถตั้งรหัสเองได้</t>
    </r>
    <r>
      <rPr>
        <sz val="11"/>
        <color indexed="64"/>
        <rFont val="Tahoma"/>
        <family val="2"/>
      </rPr>
      <t xml:space="preserve"> เพื่อป้องกันความปลอดภัยโดยมีผู้ควบคุมเท่านั้นที่รู้รหัส</t>
    </r>
  </si>
  <si>
    <r>
      <t xml:space="preserve">Noble Wedge
</t>
    </r>
    <r>
      <rPr>
        <sz val="11"/>
        <color indexed="2"/>
        <rFont val="Tahoma"/>
        <family val="2"/>
      </rPr>
      <t>ใช้ Password ล้อก
User ตั้งรหัสเองได้</t>
    </r>
  </si>
  <si>
    <r>
      <t xml:space="preserve">• Resettable Combination Cable Lock
• PA400P base plate included
</t>
    </r>
    <r>
      <rPr>
        <b/>
        <sz val="11"/>
        <color indexed="4"/>
        <rFont val="Tahoma"/>
        <family val="2"/>
      </rPr>
      <t>*ช่องแบบใหม่ ส่วนใหญ่จะเป็น Notebook Dell รุ่นใหม่ ๆ หากไม่แน่ใจรบกวนสอบถาม PM
**NB Dell บางรุ่น ต้องดึงยางรองช่องล้อคออกก่อน จึงจะล้อคได้ หรือหากไม่ได้ต้องใช้เป็นรุ่น ASP96 แทน</t>
    </r>
  </si>
  <si>
    <t xml:space="preserve">Targus Serialized Noble Wedgelock cable
</t>
  </si>
  <si>
    <r>
      <t xml:space="preserve">Noble Wedge
</t>
    </r>
    <r>
      <rPr>
        <sz val="11"/>
        <color indexed="2"/>
        <rFont val="Tahoma"/>
        <family val="2"/>
      </rPr>
      <t>ใช้ Password ล้อก
รหัสกำหนดมาจากโรงงาน</t>
    </r>
  </si>
  <si>
    <r>
      <t xml:space="preserve">Kensington Nano
Compact
</t>
    </r>
    <r>
      <rPr>
        <sz val="11"/>
        <color indexed="2"/>
        <rFont val="Tahoma"/>
        <family val="2"/>
      </rPr>
      <t xml:space="preserve">
ใช้ Password ล้อก
User ตั้งรหัสเองได้</t>
    </r>
  </si>
  <si>
    <t>• ยึดติดแน่นกับช่องล็อก Kensington® Nano®
• กระบวนการที่ปลอดภัยและจดสิทธิบัตรสำหรับการกู้คืนรหัสล็อกที่หายไป
• ขนาดกะทัดรัด เหมาะอย่างยิ่งสำหรับอุปกรณ์ขนาดบาง
• มีแผ่นฐาน PA400P ให้มาด้วย
• หัวหมุนได้ 360° เพื่อการล็อกอุปกรณ์ที่ง่ายดาย</t>
  </si>
  <si>
    <t xml:space="preserve">DEFCON® Compact Resettable Combo Cable Lock Serial
</t>
  </si>
  <si>
    <r>
      <t xml:space="preserve">Kensington Nano
Compact
</t>
    </r>
    <r>
      <rPr>
        <sz val="11"/>
        <color indexed="2"/>
        <rFont val="Tahoma"/>
        <family val="2"/>
      </rPr>
      <t xml:space="preserve">
ใช้ Password ล้อก
รหัสกำหนดมาจากโรงงาน</t>
    </r>
  </si>
  <si>
    <r>
      <t xml:space="preserve">ULTIMATE UNIVERSAL LOCK
Kensington
Kensington Nano
Noble Wedge
</t>
    </r>
    <r>
      <rPr>
        <sz val="11"/>
        <color indexed="2"/>
        <rFont val="Tahoma"/>
        <family val="2"/>
      </rPr>
      <t xml:space="preserve">
ใช้กุญแจปลอดล้อก</t>
    </r>
  </si>
  <si>
    <t>• ใช้งานได้กับช่องล็อกแบบมาตรฐานส่วนใหญ่ รวมถึงช่องล็อกแบบลิ่มขนาดใหญ่
• ปกป้องแล็ปท็อป แท่นวาง หรือจอภาพได้แทบทุกชนิด
• รหัส 4 หลักที่ผู้ใช้สามารถรีเซ็ตได้ รองรับรหัสได้สูงสุด 10,000 รหัส
• หัวหมุนได้ 360 องศา
• สายเคเบิลเหล็กชุบสังกะสีและหุ้มฉนวน ยาว 2 เมตร/6.5 ฟุต
• แผ่นฐาน PA400P หรือจุดยึดตู้ ASPA28USZ จำหน่ายแยกต่างหาก</t>
  </si>
  <si>
    <r>
      <t xml:space="preserve">ULTIMATE UNIVERSAL LOCK
Kensington
Kensington Nano
Noble Wedge
</t>
    </r>
    <r>
      <rPr>
        <sz val="11"/>
        <color indexed="2"/>
        <rFont val="Tahoma"/>
        <family val="2"/>
      </rPr>
      <t xml:space="preserve">
ใช้ Password ล้อก
User ตั้งรหัสเองได้</t>
    </r>
  </si>
  <si>
    <t>Master Key for ASP95MKGLX(2PC)</t>
  </si>
  <si>
    <t>Master Key
ใช้ร่วมกับ TGS-ASP95MKGLX</t>
  </si>
  <si>
    <t>• กุญแจรหัส 4 หลักที่รีเซ็ตได้เอง พร้อมรหัสมาสเตอร์แบบอนุกรมสำหรับการจัดการด้านไอที
• ใช้งานได้กับช่องล็อคหลักๆ เกือบทุกรูปแบบ ไม่จำเป็นต้องเปลี่ยนหัวล็อค
• ปกป้องแล็ปท็อป แท่นวาง หรือจอภาพได้แทบทุกชนิด
• หัวล็อคหมุนได้ 360 องศา เพื่อการเข้าถึงพอร์ตที่ราบรื่น
• สายเคเบิลเหล็กชุบสังกะสีและหุ้มฉนวนที่แข็งแรง ยาว 6.5 ฟุต/2 ม.
• เข้าถึงพอร์ทัลที่ปลอดภัยบนคลาวด์เพื่อดึงรหัสมาสเตอร์ที่สูญหาย
• ใช้งานได้กับแผ่นฐาน Targus (PA400P) หรือพุกยึดตู้ (ASPA28USZ) จำหน่ายแยกต่างหาก</t>
  </si>
  <si>
    <r>
      <t xml:space="preserve">Surface Pro and Go
</t>
    </r>
    <r>
      <rPr>
        <sz val="11"/>
        <color indexed="2"/>
        <rFont val="Tahoma"/>
        <family val="2"/>
      </rPr>
      <t xml:space="preserve">
ใช้ Password ล้อก
User ตั้งรหัสเองได้</t>
    </r>
  </si>
  <si>
    <r>
      <t xml:space="preserve">• กุญแจรหัส 4 หลักที่รีเซ็ตได้
• ออกแบบมาสำหรับ Surface Pro &amp; Go
</t>
    </r>
    <r>
      <rPr>
        <sz val="11"/>
        <color indexed="4"/>
        <rFont val="Tahoma"/>
        <family val="2"/>
      </rPr>
      <t>https://ap.targus.com/products/microsoft-surface-pro-lock#gallery-2</t>
    </r>
  </si>
  <si>
    <t>By Order
MOQ 25 Qty</t>
  </si>
  <si>
    <r>
      <t xml:space="preserve">MacBook® or Tablets
(Device without lock slot)
</t>
    </r>
    <r>
      <rPr>
        <sz val="11"/>
        <color indexed="2"/>
        <rFont val="Tahoma"/>
        <family val="2"/>
      </rPr>
      <t xml:space="preserve">
ใช้ร่วมกับ PA410 or ASP48
Kensington</t>
    </r>
  </si>
  <si>
    <r>
      <t xml:space="preserve">
• ออกแบบมาสำหรับแท็บเล็ต MacBook® และอุปกรณ์อื่นๆ ที่ไม่มีช่องล็อก
• ใช้งานร่วมกับล็อค Kensington® T-bar™ (PA410 หรือ ASP48)
• กาวติดแน่น ทนทานต่อแรงกดสูงสุด 25.9 กก.
</t>
    </r>
    <r>
      <rPr>
        <sz val="11"/>
        <color indexed="4"/>
        <rFont val="Tahoma"/>
        <family val="2"/>
      </rPr>
      <t>https://us.targus.com/products/lock-slot-adapter-asp001glx</t>
    </r>
  </si>
  <si>
    <r>
      <t xml:space="preserve">Base plate
</t>
    </r>
    <r>
      <rPr>
        <sz val="11"/>
        <color indexed="2"/>
        <rFont val="Tahoma"/>
        <family val="2"/>
      </rPr>
      <t>protects and prevents theft anywhere</t>
    </r>
  </si>
  <si>
    <r>
      <t xml:space="preserve">
• มีจุดยึดสำหรับล็อคแล็ปท็อปของคุณเมื่อไม่มีวัตถุปลอดภัยอื่นอยู่ใกล้ๆ
• ใช้งานร่วมกับ DEFCON® ซีรีส์ PA410, ซีรีส์ PA417, ซีรีส์ ASP48, ซีรีส์ ASP66 และซีรีส์ ASP65
• สายเคเบิลเสริม Kevlar® ช่วยเพิ่มความทนทานต่อโจรกรรม
</t>
    </r>
    <r>
      <rPr>
        <sz val="11"/>
        <color indexed="4"/>
        <rFont val="Tahoma"/>
        <family val="2"/>
      </rPr>
      <t>https://us.targus.com/products/security-anchor-base-plate-pa400p</t>
    </r>
  </si>
  <si>
    <t>ชุดหูฟังและลำโพง Collaboration แบบพกพา ให้ทุกการประชุม Video Conference มีความชัดเจน และฟังเพลงได้อย่างลื่นไหลไม่มีสะดุด</t>
  </si>
  <si>
    <t>TARGUS WIRELESS BLUETOOTH STEREO HEADSET</t>
  </si>
  <si>
    <r>
      <t xml:space="preserve">• ชุดหูฟังไร้สาย Bluetooth (5.0) พร้อมสายเชื่อมต่อเสริม (3.5 มม. AUX) รวมอยู่ด้วย
• ไมโครโฟนบูมแบบปรับได้ที่ถอดออกได้
• แถบคาดศีรษะบุด้วยโฟมปรับได้และแผ่นรองหูสัมผัสนุ่มเพื่อความสบายตลอดทั้งวัน
• การควบคุมเสียงแบบสัมผัสบนหูและสวิตช์ปิดเสียงที่สะดวกบนบูม
• เวลาสนทนา/เล่นมากกว่า 16 ชั่วโมง
• แบตเตอรี่ลิเธียม 410 mAh แบบชาร์จไฟได้พร้อมเวลาชาร์จเร็ว 1.5 ชั่วโมง
• ใช้งานได้กับ Windows®, macOS®, iOS® และ Android™
</t>
    </r>
    <r>
      <rPr>
        <b/>
        <sz val="11"/>
        <color indexed="64"/>
        <rFont val="Tahoma"/>
        <family val="2"/>
      </rPr>
      <t xml:space="preserve">
</t>
    </r>
    <r>
      <rPr>
        <sz val="11"/>
        <color indexed="4"/>
        <rFont val="Tahoma"/>
        <family val="2"/>
      </rPr>
      <t>https://ap.targus.com/products/wireless-bluetooth-stereo-headset</t>
    </r>
  </si>
  <si>
    <r>
      <t>TARGUS AEH105 BLUETOOTH MOBILE SPEAKERPHONE</t>
    </r>
    <r>
      <rPr>
        <b/>
        <u/>
        <sz val="11"/>
        <color indexed="2"/>
        <rFont val="Tahoma"/>
        <family val="2"/>
      </rPr>
      <t/>
    </r>
  </si>
  <si>
    <r>
      <t xml:space="preserve">• เชื่อมต่อผ่าน USB หรือ Bluetooth® 5.0 แบบไร้สายได้ไกลถึง 33 ฟุต/10 ม. จากแล็ปท็อป แท็บเล็ต หรือโทรศัพท์
• การตัดเสียงรบกวนจากสิ่งแวดล้อม (ENC), การตัดเสียงสะท้อน (AEC)
• ไมโครโฟนรอบทิศทาง 360 องศา 6 ตัว ไวต่อเสียงได้ไกลถึง 16 ฟุต/5 ม.
• การควบคุมและคำแนะนำด้วยเสียงที่ใช้งานง่าย
• แบตเตอรี่ลิเธียมไอออน 2600 mAh ใช้งานโทรได้นานถึง 13 ชั่วโมง เล่นเพลงได้นานถึง 22 ชั่วโมง
• รองรับการใช้งานได้กับแพลตฟอร์มการประชุมออนไลน์หลักๆ ส่วนใหญ่
• ใช้งานได้กับ Windows®, macOS®, iOS® และ Android™
</t>
    </r>
    <r>
      <rPr>
        <u/>
        <sz val="11"/>
        <color indexed="4"/>
        <rFont val="Tahoma"/>
        <family val="2"/>
      </rPr>
      <t>https://ap.targus.com/products/bluetooth-mobile-speakerphone</t>
    </r>
  </si>
  <si>
    <t>อุปกรณ์ Video Conference ที่ให้ความคมชัดทุกมุมมอง พร้อมระบบเสียงสเตอรีโอตัดเสียงรบกวนรอบข้าง ให้ความชัดเจนทุกการประชุม</t>
  </si>
  <si>
    <t>NEW</t>
  </si>
  <si>
    <r>
      <t xml:space="preserve">• กล้อง 4K Ultra HD @ 30fps(สูงสุด 1920 x 1080 พิกเซล)
• ซูมดิจิตอล 5 เท่าพร้อม PTZ อิเล็กทรอนิกส์แบบแมนนวล (แพน เอียง ซูม)
• เลนส์กล้องมุมกว้างพร้อมมุมมองแนวทแยง 120°
• ชุดกล้องปรับเอียงได้ด้วยมือสำหรับการจัดวางองค์ประกอบภาพ
• ลำโพงคู่ที่ปรับให้เหมาะสมในช่วงความถี่ 200–16,000 Hz
• อาร์เรย์ไมโครโฟน 6 ตัวที่ไวต่อระยะสูงสุด 20 ฟุต/6 ม.
• เชื่อมต่อกับแล็ปท็อปของคุณได้อย่างง่ายดายด้วยสาย USB-A 2M ที่ให้มา
• รองรับ Universal Audio Class และ Universal Video Class เพื่อการเสียบแล้วใช้งานได้ทันที
• สามารถติดตั้งได้หลายตำแหน่งและติดผนังได้พร้อมฐานกันลื่น
• รีโมทคอนโทรลสำหรับ PTZ เปิด/ปิดเครื่อง ควบคุมระดับเสียงและไฟแบ็คไลท์
• รองรับการใช้งานได้กับโซลูชันการประชุมหลักๆ
</t>
    </r>
    <r>
      <rPr>
        <i/>
        <sz val="11"/>
        <color indexed="64"/>
        <rFont val="Tahoma"/>
        <family val="2"/>
      </rPr>
      <t xml:space="preserve">
*มีขายึดติดผนังพร้อมสกรูหัวแม่มือแบบไม่ต้องใช้เครื่องมือ</t>
    </r>
    <r>
      <rPr>
        <sz val="11"/>
        <color indexed="64"/>
        <rFont val="Tahoma"/>
        <family val="2"/>
      </rPr>
      <t xml:space="preserve">
</t>
    </r>
    <r>
      <rPr>
        <u/>
        <sz val="11"/>
        <color indexed="4"/>
        <rFont val="Tahoma"/>
        <family val="2"/>
      </rPr>
      <t>https://ap.targus.com/collections/all-products/products/all-in-one-4k-video-conference-system</t>
    </r>
  </si>
  <si>
    <t>2 Year</t>
  </si>
  <si>
    <t>Targus®  Privacy Screen (Base Project) รับ Order ตามจำนวน MOQ เท่านั้น **รอสินค้า 45-60 วัน** สามารถเช้ครายละเอียดกับ PM ได้ครับ</t>
  </si>
  <si>
    <t>TGS-ASM12MBAP</t>
  </si>
  <si>
    <r>
      <t xml:space="preserve">Magnetic Privacy Screen for Apple MacBook 12-inch
</t>
    </r>
    <r>
      <rPr>
        <b/>
        <sz val="11"/>
        <color indexed="2"/>
        <rFont val="Arial"/>
        <family val="2"/>
      </rPr>
      <t>Retail Packaging</t>
    </r>
  </si>
  <si>
    <t>MOQ 20 pcs.</t>
  </si>
  <si>
    <t>TGS-ASM133MBAP</t>
  </si>
  <si>
    <r>
      <t xml:space="preserve">Magnetic Privacy Screen for Apple MacBook 13.3-inch
</t>
    </r>
    <r>
      <rPr>
        <b/>
        <sz val="11"/>
        <color indexed="2"/>
        <rFont val="Arial"/>
        <family val="2"/>
      </rPr>
      <t>Retail Packaging</t>
    </r>
  </si>
  <si>
    <t>TGS-ASM133MBP6AP</t>
  </si>
  <si>
    <r>
      <t xml:space="preserve">Magnetic Privacy Screen for Apple MacBook Pro (2016) 13.3-inch
</t>
    </r>
    <r>
      <rPr>
        <b/>
        <sz val="11"/>
        <color indexed="2"/>
        <rFont val="Arial"/>
        <family val="2"/>
      </rPr>
      <t>Retail Packaging</t>
    </r>
  </si>
  <si>
    <t>TGS-ASM154MBAP</t>
  </si>
  <si>
    <r>
      <t xml:space="preserve">Magnetic Privacy Screen for Apple MacBook 15.4-inch
</t>
    </r>
    <r>
      <rPr>
        <b/>
        <sz val="11"/>
        <color indexed="2"/>
        <rFont val="Arial"/>
        <family val="2"/>
      </rPr>
      <t>Retail Packaging</t>
    </r>
  </si>
  <si>
    <t>TGS-ASM154MBP6AP</t>
  </si>
  <si>
    <r>
      <t xml:space="preserve">Magnetic Privacy Screen for Apple MacBook Pro (2016) 15.4-inch
</t>
    </r>
    <r>
      <rPr>
        <b/>
        <sz val="11"/>
        <color indexed="2"/>
        <rFont val="Arial"/>
        <family val="2"/>
      </rPr>
      <t>Retail Packaging</t>
    </r>
  </si>
  <si>
    <t>TGS-ASF116W9USZ</t>
  </si>
  <si>
    <t>256*144</t>
  </si>
  <si>
    <t>TGS-ASF121USZ</t>
  </si>
  <si>
    <t>247*185</t>
  </si>
  <si>
    <t>TGS-ASF121WUSZ</t>
  </si>
  <si>
    <t>260.5*162.6</t>
  </si>
  <si>
    <t>TGS-ASF121W9USZ</t>
  </si>
  <si>
    <t>267.37*150.18</t>
  </si>
  <si>
    <t>TGS-ASF125W9USZ</t>
  </si>
  <si>
    <t>276.23*155.16</t>
  </si>
  <si>
    <t>TGS-ASF133WUSZ</t>
  </si>
  <si>
    <t>285.62*178.25</t>
  </si>
  <si>
    <t>TGS-ASF133W9USZ</t>
  </si>
  <si>
    <t>293.94*165.12</t>
  </si>
  <si>
    <t>TGS-ASF141USZ</t>
  </si>
  <si>
    <t>286*214</t>
  </si>
  <si>
    <t>TGS-ASF141WUSZ</t>
  </si>
  <si>
    <t>303.2*189.31</t>
  </si>
  <si>
    <t>TGS-ASF141W9USZ</t>
  </si>
  <si>
    <t>311*175</t>
  </si>
  <si>
    <t>TGS-ASF14W9USZ</t>
  </si>
  <si>
    <t>309.5*174.5</t>
  </si>
  <si>
    <t>TGS-ASF15USZ</t>
  </si>
  <si>
    <t>304.3*228.1</t>
  </si>
  <si>
    <t>TGS-ASF154WUSZ</t>
  </si>
  <si>
    <t>331.35*207</t>
  </si>
  <si>
    <t>TGS-ASF154W9USZ</t>
  </si>
  <si>
    <t>340*191</t>
  </si>
  <si>
    <t>TGS-ASF156W9USZ</t>
  </si>
  <si>
    <t>344.85*193.76</t>
  </si>
  <si>
    <t>TGS-ASF16W9USZ</t>
  </si>
  <si>
    <t>355*201</t>
  </si>
  <si>
    <t>TGS-ASF17USZ</t>
  </si>
  <si>
    <t>337*269.5</t>
  </si>
  <si>
    <t>TGS-ASF17WUSZ</t>
  </si>
  <si>
    <t>365.9*228.5</t>
  </si>
  <si>
    <t>TGS-ASF173W9USZ</t>
  </si>
  <si>
    <t>382.7*215</t>
  </si>
  <si>
    <t>TGS-ASF181USZ</t>
  </si>
  <si>
    <t>358.9*287</t>
  </si>
  <si>
    <t>TGS-ASF185W9USZ</t>
  </si>
  <si>
    <t>409.3*229.9</t>
  </si>
  <si>
    <t>TGS-ASF189USZ</t>
  </si>
  <si>
    <t>374.17*299.23</t>
  </si>
  <si>
    <t>TGS-ASF19USZ</t>
  </si>
  <si>
    <t>376.5*301.2</t>
  </si>
  <si>
    <t>TGS-ASF19WUSZ</t>
  </si>
  <si>
    <t>407.8*254.7</t>
  </si>
  <si>
    <t>TGS-ASF195USZ</t>
  </si>
  <si>
    <t>431.19*242.33</t>
  </si>
  <si>
    <t>TGS-ASF195W9USZ</t>
  </si>
  <si>
    <t>433.42*235.84</t>
  </si>
  <si>
    <t>TGS-ASF201USZ</t>
  </si>
  <si>
    <t>407.93*305.02</t>
  </si>
  <si>
    <t>TGS-ASF201WUSZ</t>
  </si>
  <si>
    <t>432.44*270.09</t>
  </si>
  <si>
    <t>TGS-ASF20W9USZ</t>
  </si>
  <si>
    <t>442.3*248.58</t>
  </si>
  <si>
    <t>TGS-ASF215W9USZ</t>
  </si>
  <si>
    <t>476.1*267.6</t>
  </si>
  <si>
    <t>TGS-ASF216W9USZ</t>
  </si>
  <si>
    <t>477.67*270.25</t>
  </si>
  <si>
    <t>TGS-ASF22WUSZ</t>
  </si>
  <si>
    <t>473.3*295.6</t>
  </si>
  <si>
    <t>TGS-ASF22W9USZ</t>
  </si>
  <si>
    <t>476.6*268.1</t>
  </si>
  <si>
    <t>TGS-ASF23W9USZ</t>
  </si>
  <si>
    <t>508.7*285.9</t>
  </si>
  <si>
    <t>TGS-ASF236W9USZ</t>
  </si>
  <si>
    <t>521.96*293.38</t>
  </si>
  <si>
    <t>TGS-ASF238W9USZ</t>
  </si>
  <si>
    <t>526.38*295.87</t>
  </si>
  <si>
    <t>TGS-ASF24WUSZ</t>
  </si>
  <si>
    <t>517.9*323.5</t>
  </si>
  <si>
    <t>TGS-ASF24W9USZ</t>
  </si>
  <si>
    <t>530.81*298.36</t>
  </si>
  <si>
    <t>TGS-ASF27W9USZ</t>
  </si>
  <si>
    <t>596.24*335.16</t>
  </si>
  <si>
    <t>TGS-ASF30WUSZ</t>
  </si>
  <si>
    <t>645.67*403.36</t>
  </si>
  <si>
    <t>TGS-ASF13MBPUSZ</t>
  </si>
  <si>
    <t>318.64.212.82</t>
  </si>
  <si>
    <t>TGS-ASF15MBPUSZ</t>
  </si>
  <si>
    <t>358.57*235.6</t>
  </si>
  <si>
    <t>TGS-ASF17MBPUSZ</t>
  </si>
  <si>
    <t>387.26*252.78</t>
  </si>
  <si>
    <t>TGS-ASF24ACDUSZ</t>
  </si>
  <si>
    <t>566*377</t>
  </si>
  <si>
    <t>TGS-ASF27ATDUSZ</t>
  </si>
  <si>
    <t>648.67*394.63</t>
  </si>
  <si>
    <t xml:space="preserve">TGS-AST002USZ </t>
  </si>
  <si>
    <t>Dell Venue Pro 11</t>
  </si>
  <si>
    <t>TGS-AST004USZ</t>
  </si>
  <si>
    <t>AST004USZ-60</t>
  </si>
  <si>
    <t>TGS-AST005USZ</t>
  </si>
  <si>
    <t>Apple iPad Mini</t>
  </si>
  <si>
    <t xml:space="preserve">TGS-AST012USZ </t>
  </si>
  <si>
    <t>Microsoft Surface Pro 3</t>
  </si>
  <si>
    <t xml:space="preserve">TGS-AST014USZ </t>
  </si>
  <si>
    <t>Apple iPhone 6 Plus</t>
  </si>
  <si>
    <t>TGS-AST015USZ</t>
  </si>
  <si>
    <t>Apple iPad Pro</t>
  </si>
  <si>
    <t xml:space="preserve">TGS-AST016USZ </t>
  </si>
  <si>
    <t>Apple iPad Air 2</t>
  </si>
  <si>
    <t xml:space="preserve">TGS-AST017USZ </t>
  </si>
  <si>
    <t>Apple iPad Mini 3</t>
  </si>
  <si>
    <t>TGS-AST018USZ</t>
  </si>
  <si>
    <t>Samsung Note 5</t>
  </si>
  <si>
    <t xml:space="preserve">TGS-AST019USZ </t>
  </si>
  <si>
    <t>Samsung S6</t>
  </si>
  <si>
    <t xml:space="preserve">TGS-AST020USZ </t>
  </si>
  <si>
    <t>Samsung TAB A 8.0</t>
  </si>
  <si>
    <t xml:space="preserve">TGS-AST021USZ </t>
  </si>
  <si>
    <t>Samsung TAB A 9.7</t>
  </si>
  <si>
    <t xml:space="preserve">TGS-AST022USZ </t>
  </si>
  <si>
    <t>Samsung TAB S 8.4</t>
  </si>
  <si>
    <t xml:space="preserve">TGS-AST023USZ </t>
  </si>
  <si>
    <t>Samsung TAB S 10.5</t>
  </si>
  <si>
    <t xml:space="preserve">TGS-AST025USZ </t>
  </si>
  <si>
    <t>Microsoft Surface Pro 4</t>
  </si>
  <si>
    <t xml:space="preserve">TGS-AST026USZ </t>
  </si>
  <si>
    <t>Microsoft Surface 3</t>
  </si>
  <si>
    <t xml:space="preserve">TGS-AST029USZ </t>
  </si>
  <si>
    <t>Mircosoft Surface Book</t>
  </si>
  <si>
    <t>TGS-AST030USZ</t>
  </si>
  <si>
    <t>HP Elite X2 1012 G1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</si>
</sst>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8">
    <numFmt numFmtId="43" formatCode="_(* #,##0.00_);_(* \(#,##0.00\);_(* &quot;-&quot;??_);_(@_)"/>
    <numFmt numFmtId="164" formatCode="&quot;True&quot;;&quot;True&quot;;&quot;False&quot;"/>
    <numFmt numFmtId="165" formatCode="_-* #,##0.00_-;\-* #,##0.00_-;_-* &quot;-&quot;??_-;_-@_-"/>
    <numFmt numFmtId="166" formatCode="_(&quot;$&quot;* #,##0.00_);_(&quot;$&quot;* \(#,##0.00\);_(&quot;$&quot;* &quot;-&quot;??_);_(@_)"/>
    <numFmt numFmtId="167" formatCode="_-&quot;$&quot;* #,##0.00_-;\-&quot;$&quot;* #,##0.00_-;_-&quot;$&quot;* &quot;-&quot;??_-;_-@_-"/>
    <numFmt numFmtId="168" formatCode="_-&quot;£&quot;* #,##0.00_-;\-&quot;£&quot;* #,##0.00_-;_-&quot;£&quot;* &quot;-&quot;??_-;_-@_-"/>
    <numFmt numFmtId="169" formatCode="_(* #,##0_);_(* \(#,##0\);_(* &quot;-&quot;??_);_(@_)"/>
    <numFmt numFmtId="170" formatCode="_-* #,##0_-;\-* #,##0_-;_-* &quot;-&quot;??_-;_-@_-"/>
  </numFmts>
  <fonts count="146">
    <font>
      <sz val="11"/>
      <color theme="1"/>
      <name val="Calibri"/>
      <scheme val="minor"/>
    </font>
    <font>
      <sz val="10"/>
      <name val="Arial"/>
      <family val="2"/>
    </font>
    <font>
      <sz val="12"/>
      <color indexed="64"/>
      <name val="新細明體"/>
      <family val="1"/>
      <charset val="136"/>
    </font>
    <font>
      <sz val="11"/>
      <color theme="0"/>
      <name val="Calibri"/>
      <family val="2"/>
      <scheme val="minor"/>
    </font>
    <font>
      <sz val="12"/>
      <color indexed="65"/>
      <name val="新細明體"/>
      <family val="1"/>
      <charset val="136"/>
    </font>
    <font>
      <sz val="11"/>
      <color indexed="64"/>
      <name val="Calibri"/>
      <family val="2"/>
    </font>
    <font>
      <sz val="11"/>
      <color indexed="65"/>
      <name val="Calibri"/>
      <family val="2"/>
    </font>
    <font>
      <sz val="11"/>
      <color rgb="FF9C0006"/>
      <name val="Calibri"/>
      <family val="2"/>
      <scheme val="minor"/>
    </font>
    <font>
      <b/>
      <sz val="11"/>
      <color rgb="FFFA7D00"/>
      <name val="Calibri"/>
      <family val="2"/>
      <scheme val="minor"/>
    </font>
    <font>
      <b/>
      <sz val="11"/>
      <color theme="0"/>
      <name val="Calibri"/>
      <family val="2"/>
      <scheme val="minor"/>
    </font>
    <font>
      <sz val="10"/>
      <color indexed="64"/>
      <name val="Arial"/>
      <family val="2"/>
    </font>
    <font>
      <sz val="12"/>
      <name val="新細明體"/>
      <family val="1"/>
      <charset val="136"/>
    </font>
    <font>
      <sz val="10"/>
      <color theme="1"/>
      <name val="Arial"/>
      <family val="2"/>
    </font>
    <font>
      <b/>
      <sz val="11"/>
      <color indexed="64"/>
      <name val="Calibri"/>
      <family val="2"/>
    </font>
    <font>
      <i/>
      <sz val="11"/>
      <color rgb="FF7F7F7F"/>
      <name val="Calibri"/>
      <family val="2"/>
      <scheme val="minor"/>
    </font>
    <font>
      <sz val="11"/>
      <color rgb="FF006100"/>
      <name val="Calibri"/>
      <family val="2"/>
      <scheme val="minor"/>
    </font>
    <font>
      <sz val="12"/>
      <color rgb="FF006100"/>
      <name val="新細明體"/>
      <family val="1"/>
      <charset val="136"/>
    </font>
    <font>
      <b/>
      <sz val="15"/>
      <color theme="3"/>
      <name val="Calibri"/>
      <family val="2"/>
      <scheme val="minor"/>
    </font>
    <font>
      <b/>
      <sz val="13"/>
      <color theme="3"/>
      <name val="Calibri"/>
      <family val="2"/>
      <scheme val="minor"/>
    </font>
    <font>
      <b/>
      <sz val="11"/>
      <color theme="3"/>
      <name val="Calibri"/>
      <family val="2"/>
      <scheme val="minor"/>
    </font>
    <font>
      <u/>
      <sz val="9.5500000000000007"/>
      <color theme="10"/>
      <name val="Tahoma"/>
      <family val="2"/>
    </font>
    <font>
      <sz val="11"/>
      <color rgb="FF3F3F76"/>
      <name val="Calibri"/>
      <family val="2"/>
      <scheme val="minor"/>
    </font>
    <font>
      <sz val="11"/>
      <color rgb="FFFA7D00"/>
      <name val="Calibri"/>
      <family val="2"/>
      <scheme val="minor"/>
    </font>
    <font>
      <sz val="11"/>
      <color rgb="FF9C6500"/>
      <name val="Calibri"/>
      <family val="2"/>
      <scheme val="minor"/>
    </font>
    <font>
      <sz val="14"/>
      <color theme="1"/>
      <name val="Cordia New"/>
      <family val="2"/>
    </font>
    <font>
      <sz val="11"/>
      <color indexed="64"/>
      <name val="Helvetica Neue"/>
      <family val="2"/>
    </font>
    <font>
      <b/>
      <sz val="11"/>
      <color rgb="FF3F3F3F"/>
      <name val="Calibri"/>
      <family val="2"/>
      <scheme val="minor"/>
    </font>
    <font>
      <sz val="8"/>
      <name val="Arial"/>
      <family val="2"/>
    </font>
    <font>
      <sz val="8"/>
      <color indexed="62"/>
      <name val="Arial"/>
      <family val="2"/>
    </font>
    <font>
      <b/>
      <sz val="8"/>
      <color indexed="64"/>
      <name val="Arial"/>
      <family val="2"/>
    </font>
    <font>
      <b/>
      <sz val="8"/>
      <name val="Arial"/>
      <family val="2"/>
    </font>
    <font>
      <sz val="8"/>
      <color indexed="64"/>
      <name val="Arial"/>
      <family val="2"/>
    </font>
    <font>
      <sz val="19"/>
      <name val="Arial"/>
      <family val="2"/>
    </font>
    <font>
      <sz val="8"/>
      <color indexed="6"/>
      <name val="Arial"/>
      <family val="2"/>
    </font>
    <font>
      <b/>
      <sz val="18"/>
      <color indexed="62"/>
      <name val="Cambria"/>
      <family val="1"/>
    </font>
    <font>
      <sz val="10"/>
      <color indexed="64"/>
      <name val="MS Sans Serif"/>
    </font>
    <font>
      <sz val="10"/>
      <name val="Helv"/>
    </font>
    <font>
      <b/>
      <sz val="18"/>
      <color theme="3"/>
      <name val="Cambria"/>
      <family val="1"/>
      <scheme val="major"/>
    </font>
    <font>
      <b/>
      <sz val="11"/>
      <color theme="1"/>
      <name val="Calibri"/>
      <family val="2"/>
      <scheme val="minor"/>
    </font>
    <font>
      <sz val="11"/>
      <color indexed="2"/>
      <name val="Calibri"/>
      <family val="2"/>
      <scheme val="minor"/>
    </font>
    <font>
      <sz val="11"/>
      <color indexed="64"/>
      <name val="宋体"/>
      <charset val="134"/>
    </font>
    <font>
      <sz val="12"/>
      <color indexed="60"/>
      <name val="新細明體"/>
      <family val="1"/>
      <charset val="136"/>
    </font>
    <font>
      <b/>
      <sz val="12"/>
      <color indexed="64"/>
      <name val="新細明體"/>
      <family val="1"/>
      <charset val="136"/>
    </font>
    <font>
      <sz val="12"/>
      <color indexed="20"/>
      <name val="新細明體"/>
      <family val="1"/>
      <charset val="136"/>
    </font>
    <font>
      <sz val="12"/>
      <color indexed="17"/>
      <name val="新細明體"/>
      <family val="1"/>
      <charset val="136"/>
    </font>
    <font>
      <b/>
      <sz val="18"/>
      <color indexed="56"/>
      <name val="新細明體"/>
      <family val="1"/>
      <charset val="136"/>
    </font>
    <font>
      <b/>
      <sz val="15"/>
      <color indexed="56"/>
      <name val="新細明體"/>
      <family val="1"/>
      <charset val="136"/>
    </font>
    <font>
      <b/>
      <sz val="13"/>
      <color indexed="56"/>
      <name val="新細明體"/>
      <family val="1"/>
      <charset val="136"/>
    </font>
    <font>
      <b/>
      <sz val="11"/>
      <color indexed="56"/>
      <name val="新細明體"/>
      <family val="1"/>
      <charset val="136"/>
    </font>
    <font>
      <b/>
      <sz val="12"/>
      <color indexed="65"/>
      <name val="新細明體"/>
      <family val="1"/>
      <charset val="136"/>
    </font>
    <font>
      <b/>
      <sz val="12"/>
      <color indexed="52"/>
      <name val="新細明體"/>
      <family val="1"/>
      <charset val="136"/>
    </font>
    <font>
      <i/>
      <sz val="12"/>
      <color indexed="23"/>
      <name val="新細明體"/>
      <family val="1"/>
      <charset val="136"/>
    </font>
    <font>
      <sz val="12"/>
      <color indexed="2"/>
      <name val="新細明體"/>
      <family val="1"/>
      <charset val="136"/>
    </font>
    <font>
      <sz val="12"/>
      <color indexed="62"/>
      <name val="新細明體"/>
      <family val="1"/>
      <charset val="136"/>
    </font>
    <font>
      <b/>
      <sz val="12"/>
      <color indexed="63"/>
      <name val="新細明體"/>
      <family val="1"/>
      <charset val="136"/>
    </font>
    <font>
      <sz val="12"/>
      <color indexed="52"/>
      <name val="新細明體"/>
      <family val="1"/>
      <charset val="136"/>
    </font>
    <font>
      <b/>
      <sz val="14"/>
      <color theme="0"/>
      <name val="Calibri"/>
      <family val="2"/>
      <scheme val="minor"/>
    </font>
    <font>
      <b/>
      <sz val="12"/>
      <color theme="1"/>
      <name val="Calibri"/>
      <family val="2"/>
      <scheme val="minor"/>
    </font>
    <font>
      <b/>
      <sz val="12"/>
      <color indexed="4"/>
      <name val="Calibri"/>
      <family val="2"/>
      <scheme val="minor"/>
    </font>
    <font>
      <sz val="12"/>
      <name val="Calibri"/>
      <family val="2"/>
      <scheme val="minor"/>
    </font>
    <font>
      <sz val="10"/>
      <name val="Tahoma"/>
      <family val="2"/>
    </font>
    <font>
      <sz val="12"/>
      <color indexed="2"/>
      <name val="Calibri"/>
      <family val="2"/>
      <scheme val="minor"/>
    </font>
    <font>
      <b/>
      <i/>
      <sz val="11"/>
      <color indexed="4"/>
      <name val="Calibri"/>
      <family val="2"/>
      <scheme val="minor"/>
    </font>
    <font>
      <sz val="10"/>
      <color indexed="4"/>
      <name val="Tahoma"/>
      <family val="2"/>
    </font>
    <font>
      <sz val="11"/>
      <color theme="0" tint="-0.249977111117893"/>
      <name val="Calibri"/>
      <family val="2"/>
      <scheme val="minor"/>
    </font>
    <font>
      <sz val="12"/>
      <color theme="0" tint="-0.249977111117893"/>
      <name val="Calibri"/>
      <family val="2"/>
      <scheme val="minor"/>
    </font>
    <font>
      <sz val="10"/>
      <color theme="0" tint="-0.249977111117893"/>
      <name val="Tahoma"/>
      <family val="2"/>
    </font>
    <font>
      <b/>
      <i/>
      <sz val="11"/>
      <color theme="0" tint="-0.249977111117893"/>
      <name val="Calibri"/>
      <family val="2"/>
      <scheme val="minor"/>
    </font>
    <font>
      <sz val="11"/>
      <color indexed="4"/>
      <name val="Calibri"/>
      <family val="2"/>
      <scheme val="minor"/>
    </font>
    <font>
      <b/>
      <sz val="12"/>
      <name val="Calibri"/>
      <family val="2"/>
      <scheme val="minor"/>
    </font>
    <font>
      <sz val="10"/>
      <color indexed="2"/>
      <name val="Tahoma"/>
      <family val="2"/>
    </font>
    <font>
      <b/>
      <sz val="14"/>
      <color theme="1"/>
      <name val="Calibri"/>
      <family val="2"/>
      <scheme val="minor"/>
    </font>
    <font>
      <sz val="11"/>
      <color rgb="FF0070C0"/>
      <name val="Calibri"/>
      <family val="2"/>
      <scheme val="minor"/>
    </font>
    <font>
      <sz val="11"/>
      <color theme="1"/>
      <name val="Cambria"/>
      <family val="1"/>
      <scheme val="major"/>
    </font>
    <font>
      <b/>
      <sz val="11"/>
      <name val="Arial"/>
      <family val="2"/>
    </font>
    <font>
      <b/>
      <sz val="11"/>
      <color rgb="FF0070C0"/>
      <name val="Arial"/>
      <family val="2"/>
    </font>
    <font>
      <b/>
      <sz val="18"/>
      <color theme="0"/>
      <name val="Tahoma"/>
      <family val="2"/>
    </font>
    <font>
      <b/>
      <sz val="11"/>
      <color theme="1"/>
      <name val="Tahoma"/>
      <family val="2"/>
    </font>
    <font>
      <b/>
      <sz val="11"/>
      <color indexed="4"/>
      <name val="Tahoma"/>
      <family val="2"/>
    </font>
    <font>
      <sz val="11"/>
      <color indexed="64"/>
      <name val="Tahoma"/>
      <family val="2"/>
    </font>
    <font>
      <sz val="11"/>
      <color rgb="FF0070C0"/>
      <name val="Tahoma"/>
      <family val="2"/>
    </font>
    <font>
      <sz val="11"/>
      <color theme="1"/>
      <name val="Tahoma"/>
      <family val="2"/>
    </font>
    <font>
      <b/>
      <sz val="11"/>
      <color indexed="5"/>
      <name val="Tahoma"/>
      <family val="2"/>
    </font>
    <font>
      <b/>
      <sz val="11"/>
      <color rgb="FF0070C0"/>
      <name val="Tahoma"/>
      <family val="2"/>
    </font>
    <font>
      <b/>
      <u/>
      <sz val="11"/>
      <color indexed="5"/>
      <name val="Tahoma"/>
      <family val="2"/>
    </font>
    <font>
      <b/>
      <sz val="11"/>
      <name val="Tahoma"/>
      <family val="2"/>
    </font>
    <font>
      <sz val="11"/>
      <name val="Tahoma"/>
      <family val="2"/>
    </font>
    <font>
      <sz val="11"/>
      <color theme="0" tint="-0.249977111117893"/>
      <name val="Tahoma"/>
      <family val="2"/>
    </font>
    <font>
      <b/>
      <sz val="14"/>
      <name val="Tahoma"/>
      <family val="2"/>
    </font>
    <font>
      <sz val="11"/>
      <color theme="9" tint="-0.249977111117893"/>
      <name val="Tahoma"/>
      <family val="2"/>
    </font>
    <font>
      <sz val="11"/>
      <color theme="0" tint="-0.249977111117893"/>
      <name val="Cambria"/>
      <family val="1"/>
      <scheme val="major"/>
    </font>
    <font>
      <sz val="10"/>
      <color theme="1"/>
      <name val="Tahoma"/>
      <family val="2"/>
    </font>
    <font>
      <b/>
      <sz val="10"/>
      <color indexed="2"/>
      <name val="Tahoma"/>
      <family val="2"/>
    </font>
    <font>
      <b/>
      <sz val="10"/>
      <name val="Tahoma"/>
      <family val="2"/>
    </font>
    <font>
      <b/>
      <sz val="10"/>
      <color indexed="4"/>
      <name val="Tahoma"/>
      <family val="2"/>
    </font>
    <font>
      <b/>
      <sz val="16"/>
      <color theme="0"/>
      <name val="Tahoma"/>
      <family val="2"/>
    </font>
    <font>
      <b/>
      <sz val="10"/>
      <color theme="1"/>
      <name val="Tahoma"/>
      <family val="2"/>
    </font>
    <font>
      <b/>
      <sz val="10"/>
      <color theme="0"/>
      <name val="Tahoma"/>
      <family val="2"/>
    </font>
    <font>
      <sz val="9.5500000000000007"/>
      <name val="Tahoma"/>
      <family val="2"/>
    </font>
    <font>
      <sz val="10"/>
      <color indexed="64"/>
      <name val="Tahoma"/>
      <family val="2"/>
    </font>
    <font>
      <sz val="9.5500000000000007"/>
      <color theme="0" tint="-0.249977111117893"/>
      <name val="Tahoma"/>
      <family val="2"/>
    </font>
    <font>
      <b/>
      <sz val="10"/>
      <color theme="0" tint="-0.249977111117893"/>
      <name val="Tahoma"/>
      <family val="2"/>
    </font>
    <font>
      <b/>
      <sz val="9.5500000000000007"/>
      <name val="Tahoma"/>
      <family val="2"/>
    </font>
    <font>
      <b/>
      <sz val="9.5500000000000007"/>
      <color theme="0" tint="-0.249977111117893"/>
      <name val="Tahoma"/>
      <family val="2"/>
    </font>
    <font>
      <b/>
      <sz val="22"/>
      <color theme="0"/>
      <name val="Tahoma"/>
      <family val="2"/>
    </font>
    <font>
      <sz val="12"/>
      <color theme="1"/>
      <name val="Calibri"/>
      <family val="2"/>
      <scheme val="minor"/>
    </font>
    <font>
      <b/>
      <u/>
      <sz val="11"/>
      <color indexed="4"/>
      <name val="Tahoma"/>
      <family val="2"/>
    </font>
    <font>
      <b/>
      <sz val="12"/>
      <color theme="1"/>
      <name val="Tahoma"/>
      <family val="2"/>
    </font>
    <font>
      <sz val="11"/>
      <color rgb="FF00B050"/>
      <name val="Cambria"/>
      <family val="1"/>
      <scheme val="major"/>
    </font>
    <font>
      <sz val="11"/>
      <color rgb="FF00B050"/>
      <name val="Tahoma"/>
      <family val="2"/>
    </font>
    <font>
      <b/>
      <u/>
      <sz val="11"/>
      <color theme="0" tint="-0.249977111117893"/>
      <name val="Tahoma"/>
      <family val="2"/>
    </font>
    <font>
      <b/>
      <sz val="11"/>
      <color indexed="2"/>
      <name val="Tahoma"/>
      <family val="2"/>
    </font>
    <font>
      <sz val="11"/>
      <color theme="1"/>
      <name val="Arial"/>
      <family val="2"/>
    </font>
    <font>
      <b/>
      <u/>
      <sz val="11"/>
      <color indexed="4"/>
      <name val="Arial"/>
      <family val="2"/>
    </font>
    <font>
      <sz val="11"/>
      <color indexed="64"/>
      <name val="Arial"/>
      <family val="2"/>
    </font>
    <font>
      <sz val="11"/>
      <color rgb="FF00B050"/>
      <name val="Arial"/>
      <family val="2"/>
    </font>
    <font>
      <b/>
      <sz val="11"/>
      <color rgb="FF00B050"/>
      <name val="Tahoma"/>
      <family val="2"/>
    </font>
    <font>
      <b/>
      <sz val="14"/>
      <color indexed="5"/>
      <name val="Tahoma"/>
      <family val="2"/>
    </font>
    <font>
      <b/>
      <sz val="11"/>
      <color theme="1"/>
      <name val="Cambria"/>
      <family val="1"/>
      <scheme val="major"/>
    </font>
    <font>
      <b/>
      <sz val="11"/>
      <color rgb="FF00B050"/>
      <name val="Cambria"/>
      <family val="1"/>
      <scheme val="major"/>
    </font>
    <font>
      <sz val="11"/>
      <color theme="1"/>
      <name val="Calibri"/>
      <family val="2"/>
      <scheme val="minor"/>
    </font>
    <font>
      <b/>
      <sz val="18"/>
      <color indexed="2"/>
      <name val="Calibri"/>
      <family val="2"/>
      <scheme val="minor"/>
    </font>
    <font>
      <b/>
      <sz val="11"/>
      <color indexed="64"/>
      <name val="Tahoma"/>
      <family val="2"/>
    </font>
    <font>
      <sz val="11"/>
      <color indexed="2"/>
      <name val="Tahoma"/>
      <family val="2"/>
    </font>
    <font>
      <b/>
      <i/>
      <sz val="11"/>
      <color indexed="53"/>
      <name val="Tahoma"/>
      <family val="2"/>
    </font>
    <font>
      <b/>
      <u/>
      <sz val="14"/>
      <color indexed="53"/>
      <name val="Tahoma"/>
      <family val="2"/>
    </font>
    <font>
      <b/>
      <sz val="16"/>
      <color indexed="2"/>
      <name val="Tahoma"/>
      <family val="2"/>
    </font>
    <font>
      <u/>
      <sz val="9.5500000000000007"/>
      <color indexed="4"/>
      <name val="Tahoma"/>
      <family val="2"/>
    </font>
    <font>
      <b/>
      <sz val="18"/>
      <color indexed="2"/>
      <name val="Tahoma"/>
      <family val="2"/>
    </font>
    <font>
      <u/>
      <sz val="9.5500000000000007"/>
      <color theme="0" tint="-0.249977111117893"/>
      <name val="Tahoma"/>
      <family val="2"/>
    </font>
    <font>
      <b/>
      <sz val="14"/>
      <color indexed="2"/>
      <name val="Tahoma"/>
      <family val="2"/>
    </font>
    <font>
      <b/>
      <sz val="16"/>
      <color indexed="53"/>
      <name val="Tahoma"/>
      <family val="2"/>
    </font>
    <font>
      <b/>
      <u/>
      <sz val="9.5500000000000007"/>
      <name val="Tahoma"/>
      <family val="2"/>
    </font>
    <font>
      <b/>
      <sz val="12"/>
      <color indexed="2"/>
      <name val="Tahoma"/>
      <family val="2"/>
    </font>
    <font>
      <b/>
      <sz val="14"/>
      <color rgb="FFEE0000"/>
      <name val="Tahoma"/>
      <family val="2"/>
    </font>
    <font>
      <b/>
      <sz val="16"/>
      <color indexed="4"/>
      <name val="Tahoma"/>
      <family val="2"/>
    </font>
    <font>
      <sz val="9.5500000000000007"/>
      <color indexed="4"/>
      <name val="Tahoma"/>
      <family val="2"/>
    </font>
    <font>
      <u/>
      <sz val="11"/>
      <color indexed="4"/>
      <name val="Tahoma"/>
      <family val="2"/>
    </font>
    <font>
      <u/>
      <sz val="11"/>
      <color theme="0" tint="-0.249977111117893"/>
      <name val="Tahoma"/>
      <family val="2"/>
    </font>
    <font>
      <sz val="11"/>
      <color indexed="2"/>
      <name val="Arial"/>
      <family val="2"/>
    </font>
    <font>
      <u/>
      <sz val="11"/>
      <color indexed="4"/>
      <name val="Arial"/>
      <family val="2"/>
    </font>
    <font>
      <b/>
      <u/>
      <sz val="11"/>
      <color indexed="64"/>
      <name val="Tahoma"/>
      <family val="2"/>
    </font>
    <font>
      <b/>
      <u/>
      <sz val="11"/>
      <color indexed="2"/>
      <name val="Tahoma"/>
      <family val="2"/>
    </font>
    <font>
      <sz val="11"/>
      <color indexed="4"/>
      <name val="Tahoma"/>
      <family val="2"/>
    </font>
    <font>
      <i/>
      <sz val="11"/>
      <color indexed="64"/>
      <name val="Tahoma"/>
      <family val="2"/>
    </font>
    <font>
      <b/>
      <sz val="11"/>
      <color indexed="2"/>
      <name val="Arial"/>
      <family val="2"/>
    </font>
  </fonts>
  <fills count="98">
    <fill>
      <patternFill patternType="none"/>
    </fill>
    <fill>
      <patternFill patternType="gray125"/>
    </fill>
    <fill>
      <patternFill patternType="solid">
        <fgColor theme="4" tint="0.79998168889431442"/>
        <bgColor indexed="65"/>
      </patternFill>
    </fill>
    <fill>
      <patternFill patternType="solid">
        <fgColor theme="5" tint="0.79998168889431442"/>
        <bgColor indexed="65"/>
      </patternFill>
    </fill>
    <fill>
      <patternFill patternType="solid">
        <fgColor theme="6" tint="0.79998168889431442"/>
        <bgColor indexed="65"/>
      </patternFill>
    </fill>
    <fill>
      <patternFill patternType="solid">
        <fgColor theme="7" tint="0.79998168889431442"/>
        <bgColor indexed="65"/>
      </patternFill>
    </fill>
    <fill>
      <patternFill patternType="solid">
        <fgColor theme="8" tint="0.79998168889431442"/>
        <bgColor indexed="65"/>
      </patternFill>
    </fill>
    <fill>
      <patternFill patternType="solid">
        <fgColor theme="9" tint="0.79998168889431442"/>
        <bgColor indexed="65"/>
      </patternFill>
    </fill>
    <fill>
      <patternFill patternType="solid">
        <fgColor indexed="31"/>
        <bgColor indexed="31"/>
      </patternFill>
    </fill>
    <fill>
      <patternFill patternType="solid">
        <fgColor indexed="45"/>
        <bgColor indexed="45"/>
      </patternFill>
    </fill>
    <fill>
      <patternFill patternType="solid">
        <fgColor indexed="42"/>
        <bgColor indexed="42"/>
      </patternFill>
    </fill>
    <fill>
      <patternFill patternType="solid">
        <fgColor indexed="46"/>
        <bgColor indexed="46"/>
      </patternFill>
    </fill>
    <fill>
      <patternFill patternType="solid">
        <fgColor indexed="27"/>
        <bgColor indexed="27"/>
      </patternFill>
    </fill>
    <fill>
      <patternFill patternType="solid">
        <fgColor indexed="47"/>
        <bgColor indexed="47"/>
      </patternFill>
    </fill>
    <fill>
      <patternFill patternType="solid">
        <fgColor theme="4" tint="0.59999389629810485"/>
        <bgColor indexed="65"/>
      </patternFill>
    </fill>
    <fill>
      <patternFill patternType="solid">
        <fgColor theme="5" tint="0.59999389629810485"/>
        <bgColor indexed="65"/>
      </patternFill>
    </fill>
    <fill>
      <patternFill patternType="solid">
        <fgColor theme="6" tint="0.59999389629810485"/>
        <bgColor indexed="65"/>
      </patternFill>
    </fill>
    <fill>
      <patternFill patternType="solid">
        <fgColor theme="7" tint="0.59999389629810485"/>
        <bgColor indexed="65"/>
      </patternFill>
    </fill>
    <fill>
      <patternFill patternType="solid">
        <fgColor theme="8" tint="0.59999389629810485"/>
        <bgColor indexed="65"/>
      </patternFill>
    </fill>
    <fill>
      <patternFill patternType="solid">
        <fgColor theme="9" tint="0.59999389629810485"/>
        <bgColor indexed="65"/>
      </patternFill>
    </fill>
    <fill>
      <patternFill patternType="solid">
        <fgColor indexed="44"/>
        <bgColor indexed="44"/>
      </patternFill>
    </fill>
    <fill>
      <patternFill patternType="solid">
        <fgColor indexed="29"/>
        <bgColor indexed="29"/>
      </patternFill>
    </fill>
    <fill>
      <patternFill patternType="solid">
        <fgColor indexed="3"/>
        <bgColor indexed="3"/>
      </patternFill>
    </fill>
    <fill>
      <patternFill patternType="solid">
        <fgColor indexed="51"/>
        <bgColor indexed="51"/>
      </patternFill>
    </fill>
    <fill>
      <patternFill patternType="solid">
        <fgColor theme="4" tint="0.39997558519241921"/>
        <bgColor indexed="65"/>
      </patternFill>
    </fill>
    <fill>
      <patternFill patternType="solid">
        <fgColor theme="5" tint="0.39997558519241921"/>
        <bgColor indexed="65"/>
      </patternFill>
    </fill>
    <fill>
      <patternFill patternType="solid">
        <fgColor theme="6" tint="0.39997558519241921"/>
        <bgColor indexed="65"/>
      </patternFill>
    </fill>
    <fill>
      <patternFill patternType="solid">
        <fgColor theme="7" tint="0.39997558519241921"/>
        <bgColor indexed="65"/>
      </patternFill>
    </fill>
    <fill>
      <patternFill patternType="solid">
        <fgColor theme="8" tint="0.39997558519241921"/>
        <bgColor indexed="65"/>
      </patternFill>
    </fill>
    <fill>
      <patternFill patternType="solid">
        <fgColor theme="9" tint="0.39997558519241921"/>
        <bgColor indexed="65"/>
      </patternFill>
    </fill>
    <fill>
      <patternFill patternType="solid">
        <fgColor indexed="30"/>
        <bgColor indexed="30"/>
      </patternFill>
    </fill>
    <fill>
      <patternFill patternType="solid">
        <fgColor indexed="20"/>
        <bgColor indexed="20"/>
      </patternFill>
    </fill>
    <fill>
      <patternFill patternType="solid">
        <fgColor indexed="49"/>
        <bgColor indexed="49"/>
      </patternFill>
    </fill>
    <fill>
      <patternFill patternType="solid">
        <fgColor indexed="52"/>
        <bgColor indexed="52"/>
      </patternFill>
    </fill>
    <fill>
      <patternFill patternType="solid">
        <fgColor theme="4"/>
        <bgColor theme="4"/>
      </patternFill>
    </fill>
    <fill>
      <patternFill patternType="solid">
        <fgColor indexed="25"/>
        <bgColor indexed="25"/>
      </patternFill>
    </fill>
    <fill>
      <patternFill patternType="solid">
        <fgColor indexed="22"/>
        <bgColor indexed="22"/>
      </patternFill>
    </fill>
    <fill>
      <patternFill patternType="solid">
        <fgColor indexed="58"/>
        <bgColor indexed="58"/>
      </patternFill>
    </fill>
    <fill>
      <patternFill patternType="solid">
        <fgColor theme="5"/>
        <bgColor theme="5"/>
      </patternFill>
    </fill>
    <fill>
      <patternFill patternType="solid">
        <fgColor indexed="31"/>
        <bgColor indexed="31"/>
      </patternFill>
    </fill>
    <fill>
      <patternFill patternType="solid">
        <fgColor indexed="40"/>
        <bgColor indexed="40"/>
      </patternFill>
    </fill>
    <fill>
      <patternFill patternType="solid">
        <fgColor indexed="45"/>
        <bgColor indexed="45"/>
      </patternFill>
    </fill>
    <fill>
      <patternFill patternType="solid">
        <fgColor theme="6"/>
        <bgColor theme="6"/>
      </patternFill>
    </fill>
    <fill>
      <patternFill patternType="solid">
        <fgColor indexed="60"/>
        <bgColor indexed="60"/>
      </patternFill>
    </fill>
    <fill>
      <patternFill patternType="solid">
        <fgColor indexed="3"/>
        <bgColor indexed="3"/>
      </patternFill>
    </fill>
    <fill>
      <patternFill patternType="solid">
        <fgColor indexed="50"/>
        <bgColor indexed="50"/>
      </patternFill>
    </fill>
    <fill>
      <patternFill patternType="solid">
        <fgColor theme="7"/>
        <bgColor theme="7"/>
      </patternFill>
    </fill>
    <fill>
      <patternFill patternType="solid">
        <fgColor indexed="55"/>
        <bgColor indexed="55"/>
      </patternFill>
    </fill>
    <fill>
      <patternFill patternType="solid">
        <fgColor theme="8"/>
        <bgColor theme="8"/>
      </patternFill>
    </fill>
    <fill>
      <patternFill patternType="solid">
        <fgColor indexed="27"/>
        <bgColor indexed="27"/>
      </patternFill>
    </fill>
    <fill>
      <patternFill patternType="solid">
        <fgColor indexed="54"/>
        <bgColor indexed="54"/>
      </patternFill>
    </fill>
    <fill>
      <patternFill patternType="solid">
        <fgColor theme="9"/>
        <bgColor theme="9"/>
      </patternFill>
    </fill>
    <fill>
      <patternFill patternType="solid">
        <fgColor indexed="26"/>
        <bgColor indexed="26"/>
      </patternFill>
    </fill>
    <fill>
      <patternFill patternType="solid">
        <fgColor indexed="47"/>
        <bgColor indexed="47"/>
      </patternFill>
    </fill>
    <fill>
      <patternFill patternType="solid">
        <fgColor indexed="51"/>
        <bgColor indexed="51"/>
      </patternFill>
    </fill>
    <fill>
      <patternFill patternType="solid">
        <fgColor rgb="FFFFC7CE"/>
        <bgColor rgb="FFFFC7CE"/>
      </patternFill>
    </fill>
    <fill>
      <patternFill patternType="solid">
        <fgColor rgb="FFF2F2F2"/>
        <bgColor rgb="FFF2F2F2"/>
      </patternFill>
    </fill>
    <fill>
      <patternFill patternType="solid">
        <fgColor rgb="FFA5A5A5"/>
        <bgColor rgb="FFA5A5A5"/>
      </patternFill>
    </fill>
    <fill>
      <patternFill patternType="lightUp">
        <fgColor indexed="65"/>
        <bgColor indexed="24"/>
      </patternFill>
    </fill>
    <fill>
      <patternFill patternType="lightUp">
        <fgColor indexed="65"/>
        <bgColor indexed="4"/>
      </patternFill>
    </fill>
    <fill>
      <patternFill patternType="lightUp">
        <fgColor indexed="65"/>
        <bgColor indexed="57"/>
      </patternFill>
    </fill>
    <fill>
      <patternFill patternType="solid">
        <fgColor rgb="FFC6EFCE"/>
        <bgColor rgb="FFC6EFCE"/>
      </patternFill>
    </fill>
    <fill>
      <patternFill patternType="solid">
        <fgColor rgb="FFFFEB9C"/>
        <bgColor rgb="FFFFEB9C"/>
      </patternFill>
    </fill>
    <fill>
      <patternFill patternType="solid">
        <fgColor indexed="26"/>
        <bgColor indexed="26"/>
      </patternFill>
    </fill>
    <fill>
      <patternFill patternType="solid">
        <fgColor indexed="43"/>
        <bgColor indexed="43"/>
      </patternFill>
    </fill>
    <fill>
      <patternFill patternType="solid">
        <fgColor indexed="43"/>
        <bgColor indexed="64"/>
      </patternFill>
    </fill>
    <fill>
      <patternFill patternType="solid">
        <fgColor indexed="4"/>
        <bgColor indexed="4"/>
      </patternFill>
    </fill>
    <fill>
      <patternFill patternType="solid">
        <fgColor indexed="2"/>
        <bgColor indexed="2"/>
      </patternFill>
    </fill>
    <fill>
      <patternFill patternType="solid">
        <fgColor indexed="53"/>
        <bgColor indexed="53"/>
      </patternFill>
    </fill>
    <fill>
      <patternFill patternType="solid">
        <fgColor indexed="57"/>
        <bgColor indexed="57"/>
      </patternFill>
    </fill>
    <fill>
      <patternFill patternType="solid">
        <fgColor indexed="50"/>
        <bgColor indexed="50"/>
      </patternFill>
    </fill>
    <fill>
      <patternFill patternType="lightUp">
        <fgColor indexed="48"/>
        <bgColor indexed="27"/>
      </patternFill>
    </fill>
    <fill>
      <patternFill patternType="solid">
        <fgColor indexed="54"/>
        <bgColor indexed="54"/>
      </patternFill>
    </fill>
    <fill>
      <patternFill patternType="solid">
        <fgColor indexed="40"/>
        <bgColor indexed="40"/>
      </patternFill>
    </fill>
    <fill>
      <patternFill patternType="solid">
        <fgColor indexed="22"/>
        <bgColor indexed="22"/>
      </patternFill>
    </fill>
    <fill>
      <patternFill patternType="solid">
        <fgColor indexed="23"/>
        <bgColor indexed="23"/>
      </patternFill>
    </fill>
    <fill>
      <patternFill patternType="solid">
        <fgColor indexed="65"/>
      </patternFill>
    </fill>
    <fill>
      <patternFill patternType="solid">
        <fgColor indexed="26"/>
        <bgColor indexed="64"/>
      </patternFill>
    </fill>
    <fill>
      <patternFill patternType="solid">
        <fgColor indexed="65"/>
        <bgColor indexed="64"/>
      </patternFill>
    </fill>
    <fill>
      <patternFill patternType="solid">
        <fgColor indexed="7"/>
        <bgColor indexed="7"/>
      </patternFill>
    </fill>
    <fill>
      <patternFill patternType="solid">
        <fgColor indexed="55"/>
        <bgColor indexed="55"/>
      </patternFill>
    </fill>
    <fill>
      <patternFill patternType="solid">
        <fgColor indexed="62"/>
        <bgColor indexed="62"/>
      </patternFill>
    </fill>
    <fill>
      <patternFill patternType="solid">
        <fgColor theme="1"/>
        <bgColor indexed="64"/>
      </patternFill>
    </fill>
    <fill>
      <patternFill patternType="solid">
        <fgColor rgb="FFFFFF66"/>
        <bgColor indexed="64"/>
      </patternFill>
    </fill>
    <fill>
      <patternFill patternType="solid">
        <fgColor theme="8" tint="0.79998168889431442"/>
        <bgColor indexed="64"/>
      </patternFill>
    </fill>
    <fill>
      <patternFill patternType="solid">
        <fgColor rgb="FFFF0066"/>
        <bgColor indexed="64"/>
      </patternFill>
    </fill>
    <fill>
      <patternFill patternType="solid">
        <fgColor theme="0"/>
        <bgColor indexed="64"/>
      </patternFill>
    </fill>
    <fill>
      <patternFill patternType="solid">
        <fgColor theme="9" tint="0.79998168889431442"/>
        <bgColor indexed="64"/>
      </patternFill>
    </fill>
    <fill>
      <patternFill patternType="solid">
        <fgColor theme="9" tint="0.59999389629810485"/>
        <bgColor indexed="64"/>
      </patternFill>
    </fill>
    <fill>
      <patternFill patternType="solid">
        <fgColor rgb="FFFF9966"/>
        <bgColor indexed="64"/>
      </patternFill>
    </fill>
    <fill>
      <patternFill patternType="solid">
        <fgColor indexed="3"/>
        <bgColor indexed="64"/>
      </patternFill>
    </fill>
    <fill>
      <patternFill patternType="solid">
        <fgColor rgb="FF92D050"/>
        <bgColor indexed="64"/>
      </patternFill>
    </fill>
    <fill>
      <patternFill patternType="solid">
        <fgColor theme="7" tint="0.59999389629810485"/>
        <bgColor indexed="64"/>
      </patternFill>
    </fill>
    <fill>
      <patternFill patternType="solid">
        <fgColor theme="2" tint="-9.9978637043366805E-2"/>
        <bgColor indexed="64"/>
      </patternFill>
    </fill>
    <fill>
      <patternFill patternType="solid">
        <fgColor theme="6" tint="0.79998168889431442"/>
        <bgColor indexed="64"/>
      </patternFill>
    </fill>
    <fill>
      <patternFill patternType="solid">
        <fgColor rgb="FFFFFFB9"/>
        <bgColor indexed="64"/>
      </patternFill>
    </fill>
    <fill>
      <patternFill patternType="solid">
        <fgColor theme="3" tint="-0.249977111117893"/>
        <bgColor indexed="64"/>
      </patternFill>
    </fill>
    <fill>
      <patternFill patternType="solid">
        <fgColor theme="3" tint="0.59999389629810485"/>
        <bgColor indexed="64"/>
      </patternFill>
    </fill>
  </fills>
  <borders count="61">
    <border>
      <left/>
      <right/>
      <top/>
      <bottom/>
      <diagonal/>
    </border>
    <border>
      <left style="thin">
        <color rgb="FF7F7F7F"/>
      </left>
      <right style="thin">
        <color rgb="FF7F7F7F"/>
      </right>
      <top style="thin">
        <color rgb="FF7F7F7F"/>
      </top>
      <bottom style="thin">
        <color rgb="FF7F7F7F"/>
      </bottom>
      <diagonal/>
    </border>
    <border>
      <left style="double">
        <color rgb="FF3F3F3F"/>
      </left>
      <right style="double">
        <color rgb="FF3F3F3F"/>
      </right>
      <top style="double">
        <color rgb="FF3F3F3F"/>
      </top>
      <bottom style="double">
        <color rgb="FF3F3F3F"/>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right/>
      <top/>
      <bottom style="double">
        <color rgb="FFFF8001"/>
      </bottom>
      <diagonal/>
    </border>
    <border>
      <left style="thin">
        <color rgb="FFB2B2B2"/>
      </left>
      <right style="thin">
        <color rgb="FFB2B2B2"/>
      </right>
      <top style="thin">
        <color rgb="FFB2B2B2"/>
      </top>
      <bottom style="thin">
        <color rgb="FFB2B2B2"/>
      </bottom>
      <diagonal/>
    </border>
    <border>
      <left style="thin">
        <color rgb="FF3F3F3F"/>
      </left>
      <right style="thin">
        <color rgb="FF3F3F3F"/>
      </right>
      <top style="thin">
        <color rgb="FF3F3F3F"/>
      </top>
      <bottom style="thin">
        <color rgb="FF3F3F3F"/>
      </bottom>
      <diagonal/>
    </border>
    <border>
      <left style="thin">
        <color indexed="18"/>
      </left>
      <right style="thin">
        <color indexed="18"/>
      </right>
      <top style="thin">
        <color indexed="18"/>
      </top>
      <bottom style="thin">
        <color indexed="18"/>
      </bottom>
      <diagonal/>
    </border>
    <border>
      <left style="thin">
        <color indexed="48"/>
      </left>
      <right style="thin">
        <color indexed="48"/>
      </right>
      <top style="thin">
        <color indexed="48"/>
      </top>
      <bottom style="thin">
        <color indexed="48"/>
      </bottom>
      <diagonal/>
    </border>
    <border>
      <left style="thin">
        <color indexed="64"/>
      </left>
      <right style="thin">
        <color indexed="64"/>
      </right>
      <top style="thin">
        <color indexed="64"/>
      </top>
      <bottom style="thin">
        <color indexed="64"/>
      </bottom>
      <diagonal/>
    </border>
    <border>
      <left style="thin">
        <color indexed="58"/>
      </left>
      <right style="medium">
        <color indexed="58"/>
      </right>
      <top style="medium">
        <color indexed="58"/>
      </top>
      <bottom style="thin">
        <color indexed="58"/>
      </bottom>
      <diagonal/>
    </border>
    <border>
      <left style="thin">
        <color indexed="54"/>
      </left>
      <right/>
      <top style="thin">
        <color indexed="54"/>
      </top>
      <bottom/>
      <diagonal/>
    </border>
    <border>
      <left/>
      <right/>
      <top style="thin">
        <color theme="4"/>
      </top>
      <bottom style="double">
        <color theme="4"/>
      </bottom>
      <diagonal/>
    </border>
    <border>
      <left style="thin">
        <color indexed="22"/>
      </left>
      <right style="thin">
        <color indexed="22"/>
      </right>
      <top style="thin">
        <color indexed="22"/>
      </top>
      <bottom style="thin">
        <color indexed="22"/>
      </bottom>
      <diagonal/>
    </border>
    <border>
      <left/>
      <right/>
      <top style="thin">
        <color indexed="62"/>
      </top>
      <bottom style="double">
        <color indexed="62"/>
      </bottom>
      <diagonal/>
    </border>
    <border>
      <left/>
      <right/>
      <top/>
      <bottom style="thick">
        <color indexed="62"/>
      </bottom>
      <diagonal/>
    </border>
    <border>
      <left/>
      <right/>
      <top/>
      <bottom style="thick">
        <color indexed="22"/>
      </bottom>
      <diagonal/>
    </border>
    <border>
      <left/>
      <right/>
      <top/>
      <bottom style="medium">
        <color indexed="30"/>
      </bottom>
      <diagonal/>
    </border>
    <border>
      <left style="double">
        <color indexed="63"/>
      </left>
      <right style="double">
        <color indexed="63"/>
      </right>
      <top style="double">
        <color indexed="63"/>
      </top>
      <bottom style="double">
        <color indexed="63"/>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right/>
      <top/>
      <bottom style="double">
        <color indexed="52"/>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medium">
        <color indexed="64"/>
      </top>
      <bottom/>
      <diagonal/>
    </border>
    <border>
      <left/>
      <right/>
      <top style="thin">
        <color indexed="64"/>
      </top>
      <bottom style="thin">
        <color indexed="64"/>
      </bottom>
      <diagonal/>
    </border>
    <border>
      <left/>
      <right/>
      <top style="thin">
        <color indexed="64"/>
      </top>
      <bottom/>
      <diagonal/>
    </border>
    <border>
      <left/>
      <right style="medium">
        <color indexed="64"/>
      </right>
      <top style="thin">
        <color indexed="64"/>
      </top>
      <bottom style="thin">
        <color indexed="64"/>
      </bottom>
      <diagonal/>
    </border>
    <border>
      <left style="medium">
        <color indexed="64"/>
      </left>
      <right/>
      <top style="thin">
        <color indexed="64"/>
      </top>
      <bottom/>
      <diagonal/>
    </border>
    <border>
      <left/>
      <right style="medium">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style="thin">
        <color indexed="64"/>
      </left>
      <right style="thin">
        <color indexed="64"/>
      </right>
      <top/>
      <bottom style="thin">
        <color indexed="64"/>
      </bottom>
      <diagonal/>
    </border>
    <border>
      <left style="medium">
        <color indexed="64"/>
      </left>
      <right/>
      <top/>
      <bottom style="thin">
        <color indexed="64"/>
      </bottom>
      <diagonal/>
    </border>
    <border>
      <left/>
      <right style="thin">
        <color indexed="64"/>
      </right>
      <top style="thin">
        <color indexed="64"/>
      </top>
      <bottom style="thin">
        <color indexed="64"/>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bottom style="thin">
        <color indexed="64"/>
      </bottom>
      <diagonal/>
    </border>
    <border>
      <left style="thin">
        <color indexed="64"/>
      </left>
      <right/>
      <top/>
      <bottom/>
      <diagonal/>
    </border>
    <border>
      <left/>
      <right/>
      <top style="medium">
        <color indexed="64"/>
      </top>
      <bottom/>
      <diagonal/>
    </border>
    <border>
      <left style="thin">
        <color indexed="64"/>
      </left>
      <right/>
      <top style="medium">
        <color indexed="64"/>
      </top>
      <bottom style="thin">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bottom style="thin">
        <color indexed="64"/>
      </bottom>
      <diagonal/>
    </border>
    <border>
      <left style="medium">
        <color indexed="64"/>
      </left>
      <right style="thin">
        <color indexed="64"/>
      </right>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
      <left style="medium">
        <color indexed="64"/>
      </left>
      <right style="thin">
        <color indexed="64"/>
      </right>
      <top style="thin">
        <color indexed="64"/>
      </top>
      <bottom/>
      <diagonal/>
    </border>
    <border>
      <left style="thin">
        <color indexed="64"/>
      </left>
      <right/>
      <top style="medium">
        <color indexed="64"/>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s>
  <cellStyleXfs count="7580">
    <xf numFmtId="0" fontId="0" fillId="0" borderId="0"/>
    <xf numFmtId="0" fontId="1" fillId="0" borderId="0" applyNumberFormat="0" applyFill="0" applyBorder="0"/>
    <xf numFmtId="0" fontId="120" fillId="2" borderId="0" applyNumberFormat="0" applyBorder="0"/>
    <xf numFmtId="0" fontId="120" fillId="3" borderId="0" applyNumberFormat="0" applyBorder="0"/>
    <xf numFmtId="0" fontId="120" fillId="4" borderId="0" applyNumberFormat="0" applyBorder="0"/>
    <xf numFmtId="0" fontId="120" fillId="5" borderId="0" applyNumberFormat="0" applyBorder="0"/>
    <xf numFmtId="0" fontId="120" fillId="6" borderId="0" applyNumberFormat="0" applyBorder="0"/>
    <xf numFmtId="0" fontId="120" fillId="7" borderId="0" applyNumberFormat="0" applyBorder="0"/>
    <xf numFmtId="0" fontId="2" fillId="8" borderId="0" applyNumberFormat="0" applyBorder="0">
      <alignment vertical="center"/>
    </xf>
    <xf numFmtId="0" fontId="2" fillId="9" borderId="0" applyNumberFormat="0" applyBorder="0">
      <alignment vertical="center"/>
    </xf>
    <xf numFmtId="0" fontId="2" fillId="10" borderId="0" applyNumberFormat="0" applyBorder="0">
      <alignment vertical="center"/>
    </xf>
    <xf numFmtId="0" fontId="2" fillId="11" borderId="0" applyNumberFormat="0" applyBorder="0">
      <alignment vertical="center"/>
    </xf>
    <xf numFmtId="0" fontId="2" fillId="12" borderId="0" applyNumberFormat="0" applyBorder="0">
      <alignment vertical="center"/>
    </xf>
    <xf numFmtId="0" fontId="2" fillId="13" borderId="0" applyNumberFormat="0" applyBorder="0">
      <alignment vertical="center"/>
    </xf>
    <xf numFmtId="0" fontId="120" fillId="14" borderId="0" applyNumberFormat="0" applyBorder="0"/>
    <xf numFmtId="0" fontId="120" fillId="15" borderId="0" applyNumberFormat="0" applyBorder="0"/>
    <xf numFmtId="0" fontId="120" fillId="16" borderId="0" applyNumberFormat="0" applyBorder="0"/>
    <xf numFmtId="0" fontId="120" fillId="17" borderId="0" applyNumberFormat="0" applyBorder="0"/>
    <xf numFmtId="0" fontId="120" fillId="18" borderId="0" applyNumberFormat="0" applyBorder="0"/>
    <xf numFmtId="0" fontId="120" fillId="19" borderId="0" applyNumberFormat="0" applyBorder="0"/>
    <xf numFmtId="0" fontId="2" fillId="20" borderId="0" applyNumberFormat="0" applyBorder="0">
      <alignment vertical="center"/>
    </xf>
    <xf numFmtId="0" fontId="2" fillId="21" borderId="0" applyNumberFormat="0" applyBorder="0">
      <alignment vertical="center"/>
    </xf>
    <xf numFmtId="0" fontId="2" fillId="22" borderId="0" applyNumberFormat="0" applyBorder="0">
      <alignment vertical="center"/>
    </xf>
    <xf numFmtId="0" fontId="2" fillId="11" borderId="0" applyNumberFormat="0" applyBorder="0">
      <alignment vertical="center"/>
    </xf>
    <xf numFmtId="0" fontId="2" fillId="20" borderId="0" applyNumberFormat="0" applyBorder="0">
      <alignment vertical="center"/>
    </xf>
    <xf numFmtId="0" fontId="2" fillId="23" borderId="0" applyNumberFormat="0" applyBorder="0">
      <alignment vertical="center"/>
    </xf>
    <xf numFmtId="0" fontId="3" fillId="24" borderId="0" applyNumberFormat="0" applyBorder="0"/>
    <xf numFmtId="0" fontId="3" fillId="25" borderId="0" applyNumberFormat="0" applyBorder="0"/>
    <xf numFmtId="0" fontId="3" fillId="26" borderId="0" applyNumberFormat="0" applyBorder="0"/>
    <xf numFmtId="0" fontId="3" fillId="27" borderId="0" applyNumberFormat="0" applyBorder="0"/>
    <xf numFmtId="0" fontId="3" fillId="28" borderId="0" applyNumberFormat="0" applyBorder="0"/>
    <xf numFmtId="0" fontId="3" fillId="29" borderId="0" applyNumberFormat="0" applyBorder="0"/>
    <xf numFmtId="0" fontId="4" fillId="30" borderId="0" applyNumberFormat="0" applyBorder="0">
      <alignment vertical="center"/>
    </xf>
    <xf numFmtId="0" fontId="4" fillId="21" borderId="0" applyNumberFormat="0" applyBorder="0">
      <alignment vertical="center"/>
    </xf>
    <xf numFmtId="0" fontId="4" fillId="22" borderId="0" applyNumberFormat="0" applyBorder="0">
      <alignment vertical="center"/>
    </xf>
    <xf numFmtId="0" fontId="4" fillId="31" borderId="0" applyNumberFormat="0" applyBorder="0">
      <alignment vertical="center"/>
    </xf>
    <xf numFmtId="0" fontId="4" fillId="32" borderId="0" applyNumberFormat="0" applyBorder="0">
      <alignment vertical="center"/>
    </xf>
    <xf numFmtId="0" fontId="4" fillId="33" borderId="0" applyNumberFormat="0" applyBorder="0">
      <alignment vertical="center"/>
    </xf>
    <xf numFmtId="0" fontId="5" fillId="35" borderId="0" applyNumberFormat="0" applyBorder="0"/>
    <xf numFmtId="0" fontId="5" fillId="36" borderId="0" applyNumberFormat="0" applyBorder="0"/>
    <xf numFmtId="0" fontId="6" fillId="37" borderId="0" applyNumberFormat="0" applyBorder="0"/>
    <xf numFmtId="0" fontId="3" fillId="34" borderId="0" applyNumberFormat="0" applyBorder="0"/>
    <xf numFmtId="0" fontId="5" fillId="39" borderId="0" applyNumberFormat="0" applyBorder="0"/>
    <xf numFmtId="0" fontId="5" fillId="40" borderId="0" applyNumberFormat="0" applyBorder="0"/>
    <xf numFmtId="0" fontId="6" fillId="41" borderId="0" applyNumberFormat="0" applyBorder="0"/>
    <xf numFmtId="0" fontId="3" fillId="38" borderId="0" applyNumberFormat="0" applyBorder="0"/>
    <xf numFmtId="0" fontId="5" fillId="43" borderId="0" applyNumberFormat="0" applyBorder="0"/>
    <xf numFmtId="0" fontId="5" fillId="44" borderId="0" applyNumberFormat="0" applyBorder="0"/>
    <xf numFmtId="0" fontId="6" fillId="45" borderId="0" applyNumberFormat="0" applyBorder="0"/>
    <xf numFmtId="0" fontId="3" fillId="42" borderId="0" applyNumberFormat="0" applyBorder="0"/>
    <xf numFmtId="0" fontId="5" fillId="39" borderId="0" applyNumberFormat="0" applyBorder="0"/>
    <xf numFmtId="0" fontId="5" fillId="47" borderId="0" applyNumberFormat="0" applyBorder="0"/>
    <xf numFmtId="0" fontId="6" fillId="40" borderId="0" applyNumberFormat="0" applyBorder="0"/>
    <xf numFmtId="0" fontId="3" fillId="46" borderId="0" applyNumberFormat="0" applyBorder="0"/>
    <xf numFmtId="0" fontId="5" fillId="49" borderId="0" applyNumberFormat="0" applyBorder="0"/>
    <xf numFmtId="0" fontId="5" fillId="50" borderId="0" applyNumberFormat="0" applyBorder="0"/>
    <xf numFmtId="0" fontId="6" fillId="37" borderId="0" applyNumberFormat="0" applyBorder="0"/>
    <xf numFmtId="0" fontId="3" fillId="48" borderId="0" applyNumberFormat="0" applyBorder="0"/>
    <xf numFmtId="0" fontId="5" fillId="52" borderId="0" applyNumberFormat="0" applyBorder="0"/>
    <xf numFmtId="0" fontId="5" fillId="53" borderId="0" applyNumberFormat="0" applyBorder="0"/>
    <xf numFmtId="0" fontId="6" fillId="54" borderId="0" applyNumberFormat="0" applyBorder="0"/>
    <xf numFmtId="0" fontId="3" fillId="51" borderId="0" applyNumberFormat="0" applyBorder="0"/>
    <xf numFmtId="0" fontId="7" fillId="55" borderId="0" applyNumberFormat="0" applyBorder="0"/>
    <xf numFmtId="0" fontId="8" fillId="56" borderId="1" applyNumberFormat="0"/>
    <xf numFmtId="0" fontId="9" fillId="57" borderId="2" applyNumberFormat="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43" fontId="1" fillId="0" borderId="0" applyFont="0" applyFill="0" applyBorder="0"/>
    <xf numFmtId="43" fontId="1" fillId="0" borderId="0" applyFont="0" applyFill="0" applyBorder="0"/>
    <xf numFmtId="165"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43" fontId="120" fillId="0" borderId="0" applyFont="0" applyFill="0" applyBorder="0"/>
    <xf numFmtId="164" fontId="1" fillId="0" borderId="0" applyFont="0" applyFill="0" applyBorder="0"/>
    <xf numFmtId="43" fontId="10" fillId="0" borderId="0" applyFont="0" applyFill="0" applyBorder="0"/>
    <xf numFmtId="164" fontId="1" fillId="0" borderId="0" applyFont="0" applyFill="0" applyBorder="0"/>
    <xf numFmtId="164" fontId="1" fillId="0" borderId="0" applyFont="0" applyFill="0" applyBorder="0"/>
    <xf numFmtId="43" fontId="1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 fillId="0" borderId="0" applyFont="0" applyFill="0" applyBorder="0"/>
    <xf numFmtId="43" fontId="1" fillId="0" borderId="0" applyFont="0" applyFill="0" applyBorder="0"/>
    <xf numFmtId="164" fontId="1" fillId="0" borderId="0" applyFont="0" applyFill="0" applyBorder="0"/>
    <xf numFmtId="43" fontId="1" fillId="0" borderId="0" applyFont="0" applyFill="0" applyBorder="0"/>
    <xf numFmtId="164" fontId="1" fillId="0" borderId="0" applyFont="0" applyFill="0" applyBorder="0"/>
    <xf numFmtId="164" fontId="1" fillId="0" borderId="0" applyFont="0" applyFill="0" applyBorder="0"/>
    <xf numFmtId="43" fontId="1" fillId="0" borderId="0" applyFont="0" applyFill="0" applyBorder="0"/>
    <xf numFmtId="164" fontId="1" fillId="0" borderId="0" applyFont="0" applyFill="0" applyBorder="0"/>
    <xf numFmtId="165" fontId="11" fillId="0" borderId="0" applyFont="0" applyFill="0" applyBorder="0"/>
    <xf numFmtId="164" fontId="1" fillId="0" borderId="0" applyFont="0" applyFill="0" applyBorder="0"/>
    <xf numFmtId="164" fontId="1" fillId="0" borderId="0" applyFont="0" applyFill="0" applyBorder="0"/>
    <xf numFmtId="165" fontId="11" fillId="0" borderId="0" applyFont="0" applyFill="0" applyBorder="0"/>
    <xf numFmtId="164" fontId="1" fillId="0" borderId="0" applyFont="0" applyFill="0" applyBorder="0"/>
    <xf numFmtId="165" fontId="120" fillId="0" borderId="0" applyFont="0" applyFill="0" applyBorder="0"/>
    <xf numFmtId="164" fontId="1" fillId="0" borderId="0" applyFont="0" applyFill="0" applyBorder="0"/>
    <xf numFmtId="164" fontId="1" fillId="0" borderId="0" applyFont="0" applyFill="0" applyBorder="0"/>
    <xf numFmtId="165" fontId="120" fillId="0" borderId="0" applyFont="0" applyFill="0" applyBorder="0"/>
    <xf numFmtId="164" fontId="1" fillId="0" borderId="0" applyFont="0" applyFill="0" applyBorder="0"/>
    <xf numFmtId="164" fontId="1" fillId="0" borderId="0" applyFont="0" applyFill="0" applyBorder="0"/>
    <xf numFmtId="164" fontId="1"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5" fontId="1" fillId="0" borderId="0" applyFont="0" applyFill="0" applyBorder="0"/>
    <xf numFmtId="165" fontId="120" fillId="0" borderId="0" applyFont="0" applyFill="0" applyBorder="0"/>
    <xf numFmtId="165" fontId="120" fillId="0" borderId="0" applyFont="0" applyFill="0" applyBorder="0"/>
    <xf numFmtId="165" fontId="120" fillId="0" borderId="0" applyFont="0" applyFill="0" applyBorder="0"/>
    <xf numFmtId="43" fontId="10" fillId="0" borderId="0" applyFont="0" applyFill="0" applyBorder="0"/>
    <xf numFmtId="165" fontId="120" fillId="0" borderId="0" applyFont="0" applyFill="0" applyBorder="0"/>
    <xf numFmtId="165" fontId="120" fillId="0" borderId="0" applyFont="0" applyFill="0" applyBorder="0"/>
    <xf numFmtId="43" fontId="1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43" fontId="120" fillId="0" borderId="0" applyFont="0" applyFill="0" applyBorder="0"/>
    <xf numFmtId="166" fontId="1" fillId="0" borderId="0" applyFont="0" applyFill="0" applyBorder="0"/>
    <xf numFmtId="166" fontId="1" fillId="0" borderId="0" applyFont="0" applyFill="0" applyBorder="0"/>
    <xf numFmtId="166" fontId="10" fillId="0" borderId="0" applyFont="0" applyFill="0" applyBorder="0"/>
    <xf numFmtId="167" fontId="11" fillId="0" borderId="0" applyFont="0" applyFill="0" applyBorder="0"/>
    <xf numFmtId="166" fontId="1" fillId="0" borderId="0" applyFont="0" applyFill="0" applyBorder="0"/>
    <xf numFmtId="166" fontId="1" fillId="0" borderId="0" applyFont="0" applyFill="0" applyBorder="0"/>
    <xf numFmtId="166" fontId="12"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8"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 fillId="0" borderId="0" applyFont="0" applyFill="0" applyBorder="0"/>
    <xf numFmtId="166" fontId="1"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166" fontId="120" fillId="0" borderId="0" applyFont="0" applyFill="0" applyBorder="0"/>
    <xf numFmtId="0" fontId="13" fillId="58" borderId="0" applyNumberFormat="0" applyBorder="0"/>
    <xf numFmtId="0" fontId="13" fillId="59" borderId="0" applyNumberFormat="0" applyBorder="0"/>
    <xf numFmtId="0" fontId="13" fillId="60" borderId="0" applyNumberFormat="0" applyBorder="0"/>
    <xf numFmtId="0" fontId="14" fillId="0" borderId="0" applyNumberFormat="0" applyFill="0" applyBorder="0"/>
    <xf numFmtId="0" fontId="16" fillId="61" borderId="0" applyNumberFormat="0" applyBorder="0">
      <alignment vertical="center"/>
    </xf>
    <xf numFmtId="0" fontId="15" fillId="61" borderId="0" applyNumberFormat="0" applyBorder="0"/>
    <xf numFmtId="0" fontId="17" fillId="0" borderId="3" applyNumberFormat="0" applyFill="0"/>
    <xf numFmtId="0" fontId="18" fillId="0" borderId="4" applyNumberFormat="0" applyFill="0"/>
    <xf numFmtId="0" fontId="19" fillId="0" borderId="5" applyNumberFormat="0" applyFill="0"/>
    <xf numFmtId="0" fontId="19" fillId="0" borderId="0" applyNumberFormat="0" applyFill="0" applyBorder="0"/>
    <xf numFmtId="0" fontId="20" fillId="0" borderId="0" applyNumberFormat="0" applyFill="0" applyBorder="0">
      <alignment vertical="top"/>
    </xf>
    <xf numFmtId="0" fontId="21" fillId="13" borderId="1" applyNumberFormat="0"/>
    <xf numFmtId="0" fontId="22" fillId="0" borderId="6" applyNumberFormat="0" applyFill="0"/>
    <xf numFmtId="0" fontId="23" fillId="62" borderId="0" applyNumberFormat="0" applyBorder="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1"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 fillId="0" borderId="0"/>
    <xf numFmtId="0" fontId="24" fillId="0" borderId="0"/>
    <xf numFmtId="0" fontId="1" fillId="0" borderId="0"/>
    <xf numFmtId="0" fontId="24" fillId="0" borderId="0"/>
    <xf numFmtId="0" fontId="25" fillId="0" borderId="0" applyNumberFormat="0" applyFill="0" applyBorder="0">
      <alignment vertical="top"/>
    </xf>
    <xf numFmtId="0" fontId="25" fillId="0" borderId="0" applyNumberFormat="0" applyFill="0" applyBorder="0">
      <alignment vertical="top"/>
    </xf>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24"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24"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24"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25" fillId="0" borderId="0" applyNumberFormat="0" applyFill="0" applyBorder="0">
      <alignment vertical="top"/>
    </xf>
    <xf numFmtId="0" fontId="24"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20" fillId="0" borderId="0"/>
    <xf numFmtId="0" fontId="1" fillId="0" borderId="0"/>
    <xf numFmtId="0" fontId="120" fillId="63" borderId="7" applyNumberFormat="0" applyFont="0"/>
    <xf numFmtId="0" fontId="26" fillId="56" borderId="8" applyNumberFormat="0"/>
    <xf numFmtId="9" fontId="120" fillId="0" borderId="0" applyFont="0" applyFill="0" applyBorder="0"/>
    <xf numFmtId="9" fontId="1" fillId="0" borderId="0" applyFont="0" applyFill="0" applyBorder="0"/>
    <xf numFmtId="9" fontId="1" fillId="0" borderId="0" applyFont="0" applyFill="0" applyBorder="0"/>
    <xf numFmtId="9" fontId="12"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9" fontId="120" fillId="0" borderId="0" applyFont="0" applyFill="0" applyBorder="0"/>
    <xf numFmtId="4" fontId="27" fillId="64" borderId="9" applyNumberFormat="0">
      <alignment vertical="center"/>
    </xf>
    <xf numFmtId="4" fontId="28" fillId="65" borderId="9" applyNumberFormat="0">
      <alignment vertical="center"/>
    </xf>
    <xf numFmtId="4" fontId="27" fillId="65" borderId="9" applyNumberFormat="0">
      <alignment horizontal="left" vertical="center" indent="1"/>
    </xf>
    <xf numFmtId="0" fontId="29" fillId="64" borderId="10" applyNumberFormat="0">
      <alignment horizontal="left" vertical="top" indent="1"/>
    </xf>
    <xf numFmtId="4" fontId="27" fillId="32" borderId="9" applyNumberFormat="0">
      <alignment horizontal="left" vertical="center" indent="1"/>
    </xf>
    <xf numFmtId="4" fontId="27" fillId="9" borderId="9" applyNumberFormat="0">
      <alignment horizontal="right" vertical="center"/>
    </xf>
    <xf numFmtId="4" fontId="27" fillId="66" borderId="9" applyNumberFormat="0">
      <alignment horizontal="right" vertical="center"/>
    </xf>
    <xf numFmtId="4" fontId="27" fillId="67" borderId="11" applyNumberFormat="0">
      <alignment horizontal="right" vertical="center"/>
    </xf>
    <xf numFmtId="4" fontId="27" fillId="23" borderId="9" applyNumberFormat="0">
      <alignment horizontal="right" vertical="center"/>
    </xf>
    <xf numFmtId="4" fontId="27" fillId="33" borderId="9" applyNumberFormat="0">
      <alignment horizontal="right" vertical="center"/>
    </xf>
    <xf numFmtId="4" fontId="27" fillId="68" borderId="9" applyNumberFormat="0">
      <alignment horizontal="right" vertical="center"/>
    </xf>
    <xf numFmtId="4" fontId="27" fillId="69" borderId="9" applyNumberFormat="0">
      <alignment horizontal="right" vertical="center"/>
    </xf>
    <xf numFmtId="4" fontId="27" fillId="70" borderId="9" applyNumberFormat="0">
      <alignment horizontal="right" vertical="center"/>
    </xf>
    <xf numFmtId="4" fontId="27" fillId="22" borderId="9" applyNumberFormat="0">
      <alignment horizontal="right" vertical="center"/>
    </xf>
    <xf numFmtId="4" fontId="27" fillId="71" borderId="11" applyNumberFormat="0">
      <alignment horizontal="left" vertical="center" indent="1"/>
    </xf>
    <xf numFmtId="4" fontId="1" fillId="72" borderId="11" applyNumberFormat="0">
      <alignment horizontal="left" vertical="center" indent="1"/>
    </xf>
    <xf numFmtId="4" fontId="1" fillId="72" borderId="11" applyNumberFormat="0">
      <alignment horizontal="left" vertical="center" indent="1"/>
    </xf>
    <xf numFmtId="4" fontId="27" fillId="73" borderId="9" applyNumberFormat="0">
      <alignment horizontal="right" vertical="center"/>
    </xf>
    <xf numFmtId="4" fontId="27" fillId="12" borderId="11" applyNumberFormat="0">
      <alignment horizontal="left" vertical="center" indent="1"/>
    </xf>
    <xf numFmtId="4" fontId="27" fillId="73" borderId="11" applyNumberFormat="0">
      <alignment horizontal="left" vertical="center" indent="1"/>
    </xf>
    <xf numFmtId="0" fontId="27" fillId="74" borderId="9" applyNumberFormat="0">
      <alignment horizontal="left" vertical="center" indent="1"/>
    </xf>
    <xf numFmtId="0" fontId="27" fillId="72" borderId="10" applyNumberFormat="0">
      <alignment horizontal="left" vertical="top" indent="1"/>
    </xf>
    <xf numFmtId="0" fontId="27" fillId="72" borderId="10" applyNumberFormat="0">
      <alignment horizontal="left" vertical="top" indent="1"/>
    </xf>
    <xf numFmtId="0" fontId="27" fillId="72" borderId="10" applyNumberFormat="0">
      <alignment horizontal="left" vertical="top" indent="1"/>
    </xf>
    <xf numFmtId="0" fontId="27" fillId="72" borderId="10" applyNumberFormat="0">
      <alignment horizontal="left" vertical="top" indent="1"/>
    </xf>
    <xf numFmtId="0" fontId="27" fillId="75" borderId="9" applyNumberFormat="0">
      <alignment horizontal="left" vertical="center" indent="1"/>
    </xf>
    <xf numFmtId="0" fontId="27" fillId="73" borderId="10" applyNumberFormat="0">
      <alignment horizontal="left" vertical="top" indent="1"/>
    </xf>
    <xf numFmtId="0" fontId="27" fillId="73" borderId="10" applyNumberFormat="0">
      <alignment horizontal="left" vertical="top" indent="1"/>
    </xf>
    <xf numFmtId="0" fontId="27" fillId="73" borderId="10" applyNumberFormat="0">
      <alignment horizontal="left" vertical="top" indent="1"/>
    </xf>
    <xf numFmtId="0" fontId="27" fillId="73" borderId="10" applyNumberFormat="0">
      <alignment horizontal="left" vertical="top" indent="1"/>
    </xf>
    <xf numFmtId="0" fontId="27" fillId="20" borderId="9" applyNumberFormat="0">
      <alignment horizontal="left" vertical="center" indent="1"/>
    </xf>
    <xf numFmtId="0" fontId="27" fillId="20" borderId="10" applyNumberFormat="0">
      <alignment horizontal="left" vertical="top" indent="1"/>
    </xf>
    <xf numFmtId="0" fontId="27" fillId="20" borderId="10" applyNumberFormat="0">
      <alignment horizontal="left" vertical="top" indent="1"/>
    </xf>
    <xf numFmtId="0" fontId="27" fillId="20" borderId="10" applyNumberFormat="0">
      <alignment horizontal="left" vertical="top" indent="1"/>
    </xf>
    <xf numFmtId="0" fontId="27" fillId="20" borderId="10" applyNumberFormat="0">
      <alignment horizontal="left" vertical="top" indent="1"/>
    </xf>
    <xf numFmtId="0" fontId="27" fillId="12" borderId="9" applyNumberFormat="0">
      <alignment horizontal="left" vertical="center" indent="1"/>
    </xf>
    <xf numFmtId="0" fontId="27" fillId="12" borderId="10" applyNumberFormat="0">
      <alignment horizontal="left" vertical="top" indent="1"/>
    </xf>
    <xf numFmtId="0" fontId="27" fillId="12" borderId="10" applyNumberFormat="0">
      <alignment horizontal="left" vertical="top" indent="1"/>
    </xf>
    <xf numFmtId="0" fontId="27" fillId="12" borderId="10" applyNumberFormat="0">
      <alignment horizontal="left" vertical="top" indent="1"/>
    </xf>
    <xf numFmtId="0" fontId="27" fillId="12" borderId="10" applyNumberFormat="0">
      <alignment horizontal="left" vertical="top" indent="1"/>
    </xf>
    <xf numFmtId="0" fontId="27" fillId="76" borderId="12" applyNumberFormat="0"/>
    <xf numFmtId="0" fontId="27" fillId="76" borderId="12" applyNumberFormat="0"/>
    <xf numFmtId="0" fontId="27" fillId="76" borderId="12" applyNumberFormat="0"/>
    <xf numFmtId="0" fontId="27" fillId="76" borderId="12" applyNumberFormat="0"/>
    <xf numFmtId="0" fontId="30" fillId="72" borderId="13" applyBorder="0"/>
    <xf numFmtId="4" fontId="31" fillId="63" borderId="10" applyNumberFormat="0">
      <alignment vertical="center"/>
    </xf>
    <xf numFmtId="4" fontId="28" fillId="77" borderId="11" applyNumberFormat="0">
      <alignment vertical="center"/>
    </xf>
    <xf numFmtId="4" fontId="31" fillId="74" borderId="10" applyNumberFormat="0">
      <alignment horizontal="left" vertical="center" indent="1"/>
    </xf>
    <xf numFmtId="0" fontId="31" fillId="63" borderId="10" applyNumberFormat="0">
      <alignment horizontal="left" vertical="top" indent="1"/>
    </xf>
    <xf numFmtId="4" fontId="27" fillId="0" borderId="9" applyNumberFormat="0">
      <alignment horizontal="right" vertical="center"/>
    </xf>
    <xf numFmtId="4" fontId="28" fillId="78" borderId="9" applyNumberFormat="0">
      <alignment horizontal="right" vertical="center"/>
    </xf>
    <xf numFmtId="4" fontId="27" fillId="32" borderId="9" applyNumberFormat="0">
      <alignment horizontal="left" vertical="center" indent="1"/>
    </xf>
    <xf numFmtId="0" fontId="31" fillId="73" borderId="10" applyNumberFormat="0">
      <alignment horizontal="left" vertical="top" indent="1"/>
    </xf>
    <xf numFmtId="4" fontId="32" fillId="79" borderId="11" applyNumberFormat="0">
      <alignment horizontal="left" vertical="center" indent="1"/>
    </xf>
    <xf numFmtId="0" fontId="27" fillId="31" borderId="11"/>
    <xf numFmtId="4" fontId="33" fillId="76" borderId="9" applyNumberFormat="0">
      <alignment horizontal="right" vertical="center"/>
    </xf>
    <xf numFmtId="0" fontId="34" fillId="0" borderId="0" applyNumberFormat="0" applyFill="0" applyBorder="0"/>
    <xf numFmtId="0" fontId="35" fillId="0" borderId="0"/>
    <xf numFmtId="0" fontId="36" fillId="0" borderId="0"/>
    <xf numFmtId="0" fontId="37" fillId="0" borderId="0" applyNumberFormat="0" applyFill="0" applyBorder="0"/>
    <xf numFmtId="0" fontId="38" fillId="0" borderId="14" applyNumberFormat="0" applyFill="0"/>
    <xf numFmtId="0" fontId="39" fillId="0" borderId="0" applyNumberFormat="0" applyFill="0" applyBorder="0"/>
    <xf numFmtId="165" fontId="120" fillId="0" borderId="0" applyFont="0" applyFill="0" applyBorder="0"/>
    <xf numFmtId="165" fontId="120" fillId="0" borderId="0" applyFont="0" applyFill="0" applyBorder="0"/>
    <xf numFmtId="165" fontId="120" fillId="0" borderId="0" applyFont="0" applyFill="0" applyBorder="0"/>
    <xf numFmtId="0" fontId="120" fillId="0" borderId="0">
      <alignment vertical="center"/>
    </xf>
    <xf numFmtId="0" fontId="40" fillId="0" borderId="0">
      <alignment vertical="center"/>
    </xf>
    <xf numFmtId="0" fontId="11" fillId="0" borderId="0">
      <alignment vertical="center"/>
    </xf>
    <xf numFmtId="0" fontId="41" fillId="64" borderId="0" applyNumberFormat="0" applyBorder="0">
      <alignment vertical="center"/>
    </xf>
    <xf numFmtId="0" fontId="1" fillId="63" borderId="15" applyNumberFormat="0" applyFont="0">
      <alignment vertical="center"/>
    </xf>
    <xf numFmtId="0" fontId="42" fillId="0" borderId="16" applyNumberFormat="0" applyFill="0">
      <alignment vertical="center"/>
    </xf>
    <xf numFmtId="0" fontId="43" fillId="9" borderId="0" applyNumberFormat="0" applyBorder="0">
      <alignment vertical="center"/>
    </xf>
    <xf numFmtId="0" fontId="44" fillId="10" borderId="0" applyNumberFormat="0" applyBorder="0">
      <alignment vertical="center"/>
    </xf>
    <xf numFmtId="0" fontId="45" fillId="0" borderId="0" applyNumberFormat="0" applyFill="0" applyBorder="0">
      <alignment vertical="center"/>
    </xf>
    <xf numFmtId="0" fontId="46" fillId="0" borderId="17" applyNumberFormat="0" applyFill="0">
      <alignment vertical="center"/>
    </xf>
    <xf numFmtId="0" fontId="47" fillId="0" borderId="18" applyNumberFormat="0" applyFill="0">
      <alignment vertical="center"/>
    </xf>
    <xf numFmtId="0" fontId="48" fillId="0" borderId="19" applyNumberFormat="0" applyFill="0">
      <alignment vertical="center"/>
    </xf>
    <xf numFmtId="0" fontId="48" fillId="0" borderId="0" applyNumberFormat="0" applyFill="0" applyBorder="0">
      <alignment vertical="center"/>
    </xf>
    <xf numFmtId="0" fontId="49" fillId="80" borderId="20" applyNumberFormat="0">
      <alignment vertical="center"/>
    </xf>
    <xf numFmtId="0" fontId="50" fillId="74" borderId="21" applyNumberFormat="0">
      <alignment vertical="center"/>
    </xf>
    <xf numFmtId="0" fontId="51" fillId="0" borderId="0" applyNumberFormat="0" applyFill="0" applyBorder="0">
      <alignment vertical="center"/>
    </xf>
    <xf numFmtId="0" fontId="52" fillId="0" borderId="0" applyNumberFormat="0" applyFill="0" applyBorder="0">
      <alignment vertical="center"/>
    </xf>
    <xf numFmtId="0" fontId="4" fillId="81" borderId="0" applyNumberFormat="0" applyBorder="0">
      <alignment vertical="center"/>
    </xf>
    <xf numFmtId="0" fontId="4" fillId="67" borderId="0" applyNumberFormat="0" applyBorder="0">
      <alignment vertical="center"/>
    </xf>
    <xf numFmtId="0" fontId="4" fillId="69" borderId="0" applyNumberFormat="0" applyBorder="0">
      <alignment vertical="center"/>
    </xf>
    <xf numFmtId="0" fontId="4" fillId="31" borderId="0" applyNumberFormat="0" applyBorder="0">
      <alignment vertical="center"/>
    </xf>
    <xf numFmtId="0" fontId="4" fillId="32" borderId="0" applyNumberFormat="0" applyBorder="0">
      <alignment vertical="center"/>
    </xf>
    <xf numFmtId="0" fontId="4" fillId="68" borderId="0" applyNumberFormat="0" applyBorder="0">
      <alignment vertical="center"/>
    </xf>
    <xf numFmtId="0" fontId="53" fillId="13" borderId="21" applyNumberFormat="0">
      <alignment vertical="center"/>
    </xf>
    <xf numFmtId="0" fontId="54" fillId="74" borderId="22" applyNumberFormat="0">
      <alignment vertical="center"/>
    </xf>
    <xf numFmtId="0" fontId="55" fillId="0" borderId="23" applyNumberFormat="0" applyFill="0">
      <alignment vertical="center"/>
    </xf>
  </cellStyleXfs>
  <cellXfs count="350">
    <xf numFmtId="0" fontId="0" fillId="0" borderId="0" xfId="0"/>
    <xf numFmtId="0" fontId="0" fillId="0" borderId="0" xfId="0" applyAlignment="1">
      <alignment horizontal="center"/>
    </xf>
    <xf numFmtId="43" fontId="0" fillId="0" borderId="0" xfId="65"/>
    <xf numFmtId="169" fontId="56" fillId="82" borderId="11" xfId="65" applyNumberFormat="1" applyFont="1" applyFill="1" applyBorder="1" applyAlignment="1">
      <alignment horizontal="center" vertical="center" wrapText="1"/>
    </xf>
    <xf numFmtId="0" fontId="57" fillId="83" borderId="11" xfId="0" applyFont="1" applyFill="1" applyBorder="1" applyAlignment="1">
      <alignment horizontal="center" vertical="center"/>
    </xf>
    <xf numFmtId="0" fontId="58" fillId="84" borderId="11" xfId="0" applyFont="1" applyFill="1" applyBorder="1" applyAlignment="1">
      <alignment horizontal="center" vertical="center" wrapText="1"/>
    </xf>
    <xf numFmtId="169" fontId="56" fillId="85" borderId="11" xfId="65" applyNumberFormat="1" applyFont="1" applyFill="1" applyBorder="1" applyAlignment="1">
      <alignment horizontal="center" vertical="center" wrapText="1"/>
    </xf>
    <xf numFmtId="43" fontId="56" fillId="82" borderId="11" xfId="65" applyFont="1" applyFill="1" applyBorder="1" applyAlignment="1">
      <alignment horizontal="center" vertical="center" wrapText="1"/>
    </xf>
    <xf numFmtId="169" fontId="59" fillId="86" borderId="11" xfId="65" applyNumberFormat="1" applyFont="1" applyFill="1" applyBorder="1" applyAlignment="1">
      <alignment horizontal="center" vertical="center"/>
    </xf>
    <xf numFmtId="0" fontId="0" fillId="0" borderId="11" xfId="0" applyBorder="1"/>
    <xf numFmtId="0" fontId="0" fillId="0" borderId="11" xfId="0" applyBorder="1" applyAlignment="1">
      <alignment horizontal="center" vertical="center"/>
    </xf>
    <xf numFmtId="0" fontId="60" fillId="84" borderId="11" xfId="1312" applyFont="1" applyFill="1" applyBorder="1" applyAlignment="1">
      <alignment vertical="center"/>
    </xf>
    <xf numFmtId="0" fontId="60" fillId="84" borderId="11" xfId="1312" applyFont="1" applyFill="1" applyBorder="1" applyAlignment="1">
      <alignment horizontal="center" vertical="center"/>
    </xf>
    <xf numFmtId="170" fontId="60" fillId="86" borderId="11" xfId="135" applyNumberFormat="1" applyFont="1" applyFill="1" applyBorder="1" applyAlignment="1">
      <alignment horizontal="center" vertical="center"/>
    </xf>
    <xf numFmtId="43" fontId="60" fillId="86" borderId="11" xfId="135" applyNumberFormat="1" applyFont="1" applyFill="1" applyBorder="1" applyAlignment="1">
      <alignment vertical="center"/>
    </xf>
    <xf numFmtId="169" fontId="58" fillId="84" borderId="11" xfId="65" applyNumberFormat="1" applyFont="1" applyFill="1" applyBorder="1" applyAlignment="1">
      <alignment horizontal="center" vertical="center"/>
    </xf>
    <xf numFmtId="169" fontId="61" fillId="0" borderId="11" xfId="65" applyNumberFormat="1" applyFont="1" applyBorder="1" applyAlignment="1">
      <alignment horizontal="center" vertical="center"/>
    </xf>
    <xf numFmtId="0" fontId="62" fillId="0" borderId="11" xfId="0" applyFont="1" applyBorder="1" applyAlignment="1">
      <alignment horizontal="center"/>
    </xf>
    <xf numFmtId="0" fontId="0" fillId="0" borderId="11" xfId="0" applyBorder="1" applyAlignment="1">
      <alignment horizontal="center" vertical="center" wrapText="1"/>
    </xf>
    <xf numFmtId="0" fontId="0" fillId="0" borderId="11" xfId="0" applyBorder="1" applyAlignment="1">
      <alignment horizontal="center"/>
    </xf>
    <xf numFmtId="43" fontId="0" fillId="0" borderId="11" xfId="65" applyBorder="1"/>
    <xf numFmtId="0" fontId="63" fillId="84" borderId="11" xfId="1312" applyFont="1" applyFill="1" applyBorder="1" applyAlignment="1">
      <alignment vertical="center"/>
    </xf>
    <xf numFmtId="0" fontId="0" fillId="0" borderId="11" xfId="0" quotePrefix="1" applyBorder="1" applyAlignment="1">
      <alignment horizontal="center"/>
    </xf>
    <xf numFmtId="0" fontId="64" fillId="0" borderId="0" xfId="0" applyFont="1"/>
    <xf numFmtId="169" fontId="65" fillId="86" borderId="11" xfId="65" applyNumberFormat="1" applyFont="1" applyFill="1" applyBorder="1" applyAlignment="1">
      <alignment horizontal="center" vertical="center"/>
    </xf>
    <xf numFmtId="0" fontId="64" fillId="0" borderId="11" xfId="0" applyFont="1" applyBorder="1"/>
    <xf numFmtId="0" fontId="64" fillId="0" borderId="11" xfId="0" applyFont="1" applyBorder="1" applyAlignment="1">
      <alignment horizontal="center" vertical="center"/>
    </xf>
    <xf numFmtId="0" fontId="66" fillId="84" borderId="11" xfId="1312" applyFont="1" applyFill="1" applyBorder="1" applyAlignment="1">
      <alignment vertical="center"/>
    </xf>
    <xf numFmtId="0" fontId="66" fillId="84" borderId="11" xfId="1312" applyFont="1" applyFill="1" applyBorder="1" applyAlignment="1">
      <alignment horizontal="center" vertical="center"/>
    </xf>
    <xf numFmtId="170" fontId="66" fillId="86" borderId="11" xfId="135" applyNumberFormat="1" applyFont="1" applyFill="1" applyBorder="1" applyAlignment="1">
      <alignment horizontal="center" vertical="center"/>
    </xf>
    <xf numFmtId="43" fontId="66" fillId="86" borderId="11" xfId="135" applyNumberFormat="1" applyFont="1" applyFill="1" applyBorder="1" applyAlignment="1">
      <alignment vertical="center"/>
    </xf>
    <xf numFmtId="0" fontId="67" fillId="0" borderId="11" xfId="0" applyFont="1" applyBorder="1" applyAlignment="1">
      <alignment horizontal="center"/>
    </xf>
    <xf numFmtId="0" fontId="64" fillId="0" borderId="11" xfId="0" applyFont="1" applyBorder="1" applyAlignment="1">
      <alignment horizontal="center"/>
    </xf>
    <xf numFmtId="43" fontId="64" fillId="0" borderId="11" xfId="65" applyFont="1" applyBorder="1"/>
    <xf numFmtId="169" fontId="65" fillId="0" borderId="11" xfId="65" applyNumberFormat="1" applyFont="1" applyBorder="1" applyAlignment="1">
      <alignment horizontal="center" vertical="center"/>
    </xf>
    <xf numFmtId="0" fontId="60" fillId="84" borderId="11" xfId="1312" applyFont="1" applyFill="1" applyBorder="1" applyAlignment="1">
      <alignment vertical="center" wrapText="1"/>
    </xf>
    <xf numFmtId="0" fontId="66" fillId="84" borderId="11" xfId="1312" applyFont="1" applyFill="1" applyBorder="1" applyAlignment="1">
      <alignment vertical="center" wrapText="1"/>
    </xf>
    <xf numFmtId="0" fontId="68" fillId="0" borderId="11" xfId="0" applyFont="1" applyBorder="1" applyAlignment="1">
      <alignment horizontal="center" vertical="center"/>
    </xf>
    <xf numFmtId="0" fontId="60" fillId="87" borderId="11" xfId="1312" applyFont="1" applyFill="1" applyBorder="1" applyAlignment="1">
      <alignment vertical="center"/>
    </xf>
    <xf numFmtId="0" fontId="60" fillId="87" borderId="11" xfId="1312" applyFont="1" applyFill="1" applyBorder="1" applyAlignment="1">
      <alignment horizontal="center" vertical="center"/>
    </xf>
    <xf numFmtId="0" fontId="60" fillId="88" borderId="11" xfId="1312" applyFont="1" applyFill="1" applyBorder="1" applyAlignment="1">
      <alignment vertical="center"/>
    </xf>
    <xf numFmtId="0" fontId="60" fillId="88" borderId="11" xfId="1312" applyFont="1" applyFill="1" applyBorder="1" applyAlignment="1">
      <alignment horizontal="center" vertical="center"/>
    </xf>
    <xf numFmtId="0" fontId="63" fillId="88" borderId="11" xfId="1312" applyFont="1" applyFill="1" applyBorder="1" applyAlignment="1">
      <alignment vertical="center"/>
    </xf>
    <xf numFmtId="0" fontId="60" fillId="89" borderId="11" xfId="1312" applyFont="1" applyFill="1" applyBorder="1" applyAlignment="1">
      <alignment vertical="center"/>
    </xf>
    <xf numFmtId="0" fontId="60" fillId="89" borderId="11" xfId="1312" applyFont="1" applyFill="1" applyBorder="1" applyAlignment="1">
      <alignment vertical="center" wrapText="1"/>
    </xf>
    <xf numFmtId="0" fontId="60" fillId="89" borderId="11" xfId="1312" applyFont="1" applyFill="1" applyBorder="1" applyAlignment="1">
      <alignment horizontal="center" vertical="center" wrapText="1"/>
    </xf>
    <xf numFmtId="0" fontId="60" fillId="90" borderId="11" xfId="1312" applyFont="1" applyFill="1" applyBorder="1" applyAlignment="1">
      <alignment vertical="center"/>
    </xf>
    <xf numFmtId="0" fontId="60" fillId="90" borderId="11" xfId="1312" applyFont="1" applyFill="1" applyBorder="1" applyAlignment="1">
      <alignment horizontal="center" vertical="center"/>
    </xf>
    <xf numFmtId="0" fontId="60" fillId="90" borderId="11" xfId="1312" applyFont="1" applyFill="1" applyBorder="1" applyAlignment="1">
      <alignment vertical="center" wrapText="1"/>
    </xf>
    <xf numFmtId="169" fontId="69" fillId="86" borderId="11" xfId="65" applyNumberFormat="1" applyFont="1" applyFill="1" applyBorder="1" applyAlignment="1">
      <alignment horizontal="center" vertical="center"/>
    </xf>
    <xf numFmtId="0" fontId="60" fillId="91" borderId="11" xfId="1312" applyFont="1" applyFill="1" applyBorder="1" applyAlignment="1">
      <alignment vertical="center"/>
    </xf>
    <xf numFmtId="0" fontId="60" fillId="91" borderId="11" xfId="1312" applyFont="1" applyFill="1" applyBorder="1" applyAlignment="1">
      <alignment horizontal="center" vertical="center"/>
    </xf>
    <xf numFmtId="0" fontId="70" fillId="91" borderId="11" xfId="1312" applyFont="1" applyFill="1" applyBorder="1" applyAlignment="1">
      <alignment vertical="center"/>
    </xf>
    <xf numFmtId="0" fontId="63" fillId="91" borderId="11" xfId="1312" applyFont="1" applyFill="1" applyBorder="1" applyAlignment="1">
      <alignment vertical="center"/>
    </xf>
    <xf numFmtId="0" fontId="60" fillId="92" borderId="11" xfId="1312" applyFont="1" applyFill="1" applyBorder="1" applyAlignment="1">
      <alignment vertical="center"/>
    </xf>
    <xf numFmtId="0" fontId="60" fillId="92" borderId="11" xfId="1312" applyFont="1" applyFill="1" applyBorder="1" applyAlignment="1">
      <alignment horizontal="center" vertical="center"/>
    </xf>
    <xf numFmtId="0" fontId="60" fillId="93" borderId="11" xfId="1312" applyFont="1" applyFill="1" applyBorder="1" applyAlignment="1">
      <alignment vertical="center"/>
    </xf>
    <xf numFmtId="0" fontId="60" fillId="93" borderId="11" xfId="1312" applyFont="1" applyFill="1" applyBorder="1" applyAlignment="1">
      <alignment horizontal="center" vertical="center"/>
    </xf>
    <xf numFmtId="0" fontId="63" fillId="93" borderId="11" xfId="1312" applyFont="1" applyFill="1" applyBorder="1" applyAlignment="1">
      <alignment vertical="center"/>
    </xf>
    <xf numFmtId="0" fontId="60" fillId="77" borderId="11" xfId="1312" applyFont="1" applyFill="1" applyBorder="1" applyAlignment="1">
      <alignment vertical="center"/>
    </xf>
    <xf numFmtId="0" fontId="60" fillId="77" borderId="11" xfId="1312" applyFont="1" applyFill="1" applyBorder="1" applyAlignment="1">
      <alignment horizontal="center" vertical="center"/>
    </xf>
    <xf numFmtId="0" fontId="60" fillId="94" borderId="11" xfId="1312" applyFont="1" applyFill="1" applyBorder="1" applyAlignment="1">
      <alignment vertical="center"/>
    </xf>
    <xf numFmtId="0" fontId="60" fillId="94" borderId="11" xfId="1312" applyFont="1" applyFill="1" applyBorder="1" applyAlignment="1">
      <alignment horizontal="center" vertical="center"/>
    </xf>
    <xf numFmtId="0" fontId="72" fillId="0" borderId="0" xfId="0" applyFont="1"/>
    <xf numFmtId="0" fontId="73" fillId="0" borderId="0" xfId="0" applyFont="1" applyAlignment="1">
      <alignment vertical="center"/>
    </xf>
    <xf numFmtId="0" fontId="74" fillId="93" borderId="24" xfId="0" applyFont="1" applyFill="1" applyBorder="1" applyAlignment="1">
      <alignment horizontal="center" vertical="center" wrapText="1"/>
    </xf>
    <xf numFmtId="0" fontId="74" fillId="93" borderId="25" xfId="0" applyFont="1" applyFill="1" applyBorder="1" applyAlignment="1">
      <alignment horizontal="center" vertical="center" wrapText="1"/>
    </xf>
    <xf numFmtId="169" fontId="74" fillId="93" borderId="25" xfId="65" applyNumberFormat="1" applyFont="1" applyFill="1" applyBorder="1" applyAlignment="1">
      <alignment horizontal="center" vertical="center" wrapText="1"/>
    </xf>
    <xf numFmtId="169" fontId="75" fillId="93" borderId="25" xfId="65" applyNumberFormat="1" applyFont="1" applyFill="1" applyBorder="1" applyAlignment="1">
      <alignment horizontal="center" vertical="center" wrapText="1"/>
    </xf>
    <xf numFmtId="0" fontId="74" fillId="93" borderId="26" xfId="0" applyFont="1" applyFill="1" applyBorder="1" applyAlignment="1">
      <alignment horizontal="center" vertical="center" wrapText="1"/>
    </xf>
    <xf numFmtId="0" fontId="76" fillId="96" borderId="27" xfId="0" applyFont="1" applyFill="1" applyBorder="1" applyAlignment="1">
      <alignment horizontal="left" vertical="center"/>
    </xf>
    <xf numFmtId="0" fontId="77" fillId="96" borderId="28" xfId="0" applyFont="1" applyFill="1" applyBorder="1" applyAlignment="1">
      <alignment vertical="center"/>
    </xf>
    <xf numFmtId="0" fontId="77" fillId="96" borderId="28" xfId="0" applyFont="1" applyFill="1" applyBorder="1" applyAlignment="1">
      <alignment horizontal="left" vertical="center"/>
    </xf>
    <xf numFmtId="169" fontId="77" fillId="96" borderId="28" xfId="65" applyNumberFormat="1" applyFont="1" applyFill="1" applyBorder="1" applyAlignment="1">
      <alignment vertical="center"/>
    </xf>
    <xf numFmtId="169" fontId="77" fillId="96" borderId="28" xfId="65" applyNumberFormat="1" applyFont="1" applyFill="1" applyBorder="1" applyAlignment="1">
      <alignment horizontal="center" vertical="center"/>
    </xf>
    <xf numFmtId="0" fontId="77" fillId="96" borderId="11" xfId="0" applyFont="1" applyFill="1" applyBorder="1" applyAlignment="1">
      <alignment vertical="center"/>
    </xf>
    <xf numFmtId="0" fontId="79" fillId="0" borderId="11" xfId="0" applyFont="1" applyBorder="1" applyAlignment="1">
      <alignment horizontal="left" vertical="center"/>
    </xf>
    <xf numFmtId="0" fontId="79" fillId="0" borderId="11" xfId="0" applyFont="1" applyBorder="1" applyAlignment="1">
      <alignment horizontal="left" vertical="center" wrapText="1"/>
    </xf>
    <xf numFmtId="0" fontId="79" fillId="0" borderId="11" xfId="0" applyFont="1" applyBorder="1" applyAlignment="1">
      <alignment horizontal="center" vertical="center" wrapText="1"/>
    </xf>
    <xf numFmtId="0" fontId="80" fillId="0" borderId="11" xfId="0" applyFont="1" applyBorder="1" applyAlignment="1">
      <alignment horizontal="center" vertical="center" wrapText="1"/>
    </xf>
    <xf numFmtId="169" fontId="73" fillId="0" borderId="11" xfId="65" applyNumberFormat="1" applyFont="1" applyBorder="1" applyAlignment="1">
      <alignment horizontal="center" vertical="center"/>
    </xf>
    <xf numFmtId="165" fontId="81" fillId="0" borderId="11" xfId="0" applyNumberFormat="1" applyFont="1" applyBorder="1" applyAlignment="1">
      <alignment vertical="center"/>
    </xf>
    <xf numFmtId="0" fontId="79" fillId="0" borderId="11" xfId="0" applyFont="1" applyBorder="1" applyAlignment="1">
      <alignment horizontal="center" vertical="center"/>
    </xf>
    <xf numFmtId="0" fontId="78" fillId="0" borderId="11" xfId="0" applyFont="1" applyBorder="1" applyAlignment="1">
      <alignment horizontal="center" vertical="top" wrapText="1"/>
    </xf>
    <xf numFmtId="0" fontId="82" fillId="96" borderId="29" xfId="0" applyFont="1" applyFill="1" applyBorder="1" applyAlignment="1">
      <alignment horizontal="right" vertical="center"/>
    </xf>
    <xf numFmtId="0" fontId="83" fillId="96" borderId="29" xfId="0" applyFont="1" applyFill="1" applyBorder="1" applyAlignment="1">
      <alignment horizontal="right" vertical="center"/>
    </xf>
    <xf numFmtId="169" fontId="84" fillId="96" borderId="29" xfId="1292" applyNumberFormat="1" applyFont="1" applyFill="1" applyBorder="1" applyAlignment="1">
      <alignment horizontal="center" vertical="center"/>
    </xf>
    <xf numFmtId="0" fontId="77" fillId="96" borderId="30" xfId="0" applyFont="1" applyFill="1" applyBorder="1" applyAlignment="1">
      <alignment vertical="center"/>
    </xf>
    <xf numFmtId="0" fontId="85" fillId="97" borderId="31" xfId="0" applyFont="1" applyFill="1" applyBorder="1" applyAlignment="1">
      <alignment horizontal="left" vertical="center"/>
    </xf>
    <xf numFmtId="0" fontId="85" fillId="97" borderId="29" xfId="0" applyFont="1" applyFill="1" applyBorder="1" applyAlignment="1">
      <alignment vertical="center"/>
    </xf>
    <xf numFmtId="0" fontId="85" fillId="97" borderId="29" xfId="0" applyFont="1" applyFill="1" applyBorder="1" applyAlignment="1">
      <alignment horizontal="left" vertical="center"/>
    </xf>
    <xf numFmtId="0" fontId="83" fillId="97" borderId="29" xfId="0" applyFont="1" applyFill="1" applyBorder="1" applyAlignment="1">
      <alignment horizontal="left" vertical="center"/>
    </xf>
    <xf numFmtId="169" fontId="77" fillId="97" borderId="29" xfId="65" applyNumberFormat="1" applyFont="1" applyFill="1" applyBorder="1" applyAlignment="1">
      <alignment vertical="center"/>
    </xf>
    <xf numFmtId="169" fontId="85" fillId="97" borderId="29" xfId="65" applyNumberFormat="1" applyFont="1" applyFill="1" applyBorder="1" applyAlignment="1">
      <alignment vertical="center"/>
    </xf>
    <xf numFmtId="169" fontId="85" fillId="97" borderId="32" xfId="65" applyNumberFormat="1" applyFont="1" applyFill="1" applyBorder="1" applyAlignment="1">
      <alignment vertical="center"/>
    </xf>
    <xf numFmtId="0" fontId="81" fillId="0" borderId="0" xfId="0" applyFont="1" applyAlignment="1">
      <alignment vertical="center"/>
    </xf>
    <xf numFmtId="0" fontId="86" fillId="0" borderId="33" xfId="0" applyFont="1" applyBorder="1" applyAlignment="1">
      <alignment vertical="center"/>
    </xf>
    <xf numFmtId="0" fontId="86" fillId="0" borderId="11" xfId="0" applyFont="1" applyBorder="1" applyAlignment="1">
      <alignment vertical="center" wrapText="1"/>
    </xf>
    <xf numFmtId="0" fontId="81" fillId="0" borderId="11" xfId="0" applyFont="1" applyBorder="1" applyAlignment="1">
      <alignment vertical="center"/>
    </xf>
    <xf numFmtId="0" fontId="81" fillId="0" borderId="29" xfId="0" applyFont="1" applyBorder="1" applyAlignment="1">
      <alignment horizontal="left" vertical="center" wrapText="1"/>
    </xf>
    <xf numFmtId="0" fontId="79" fillId="0" borderId="34" xfId="0" applyFont="1" applyBorder="1" applyAlignment="1">
      <alignment horizontal="center" vertical="center"/>
    </xf>
    <xf numFmtId="0" fontId="85" fillId="97" borderId="35" xfId="0" applyFont="1" applyFill="1" applyBorder="1" applyAlignment="1">
      <alignment horizontal="left" vertical="center"/>
    </xf>
    <xf numFmtId="0" fontId="85" fillId="97" borderId="11" xfId="0" applyFont="1" applyFill="1" applyBorder="1" applyAlignment="1">
      <alignment vertical="center"/>
    </xf>
    <xf numFmtId="0" fontId="85" fillId="97" borderId="28" xfId="0" applyFont="1" applyFill="1" applyBorder="1" applyAlignment="1">
      <alignment vertical="center"/>
    </xf>
    <xf numFmtId="0" fontId="85" fillId="97" borderId="28" xfId="0" applyFont="1" applyFill="1" applyBorder="1" applyAlignment="1">
      <alignment horizontal="left" vertical="center"/>
    </xf>
    <xf numFmtId="0" fontId="83" fillId="97" borderId="28" xfId="0" applyFont="1" applyFill="1" applyBorder="1" applyAlignment="1">
      <alignment horizontal="left" vertical="center"/>
    </xf>
    <xf numFmtId="169" fontId="77" fillId="97" borderId="28" xfId="65" applyNumberFormat="1" applyFont="1" applyFill="1" applyBorder="1" applyAlignment="1">
      <alignment vertical="center"/>
    </xf>
    <xf numFmtId="169" fontId="85" fillId="97" borderId="28" xfId="65" applyNumberFormat="1" applyFont="1" applyFill="1" applyBorder="1" applyAlignment="1">
      <alignment vertical="center"/>
    </xf>
    <xf numFmtId="169" fontId="85" fillId="97" borderId="30" xfId="65" applyNumberFormat="1" applyFont="1" applyFill="1" applyBorder="1" applyAlignment="1">
      <alignment vertical="center"/>
    </xf>
    <xf numFmtId="169" fontId="85" fillId="97" borderId="30" xfId="65" applyNumberFormat="1" applyFont="1" applyFill="1" applyBorder="1" applyAlignment="1">
      <alignment horizontal="center" vertical="center"/>
    </xf>
    <xf numFmtId="0" fontId="81" fillId="0" borderId="11" xfId="0" applyFont="1" applyBorder="1" applyAlignment="1">
      <alignment horizontal="center" vertical="center" wrapText="1"/>
    </xf>
    <xf numFmtId="0" fontId="86" fillId="0" borderId="36" xfId="0" applyFont="1" applyBorder="1" applyAlignment="1">
      <alignment vertical="center" wrapText="1"/>
    </xf>
    <xf numFmtId="0" fontId="87" fillId="0" borderId="0" xfId="0" applyFont="1" applyAlignment="1">
      <alignment vertical="center"/>
    </xf>
    <xf numFmtId="0" fontId="81" fillId="0" borderId="33" xfId="0" applyFont="1" applyBorder="1" applyAlignment="1">
      <alignment vertical="center"/>
    </xf>
    <xf numFmtId="0" fontId="81" fillId="0" borderId="11" xfId="0" applyFont="1" applyBorder="1" applyAlignment="1">
      <alignment vertical="center" wrapText="1"/>
    </xf>
    <xf numFmtId="0" fontId="81" fillId="0" borderId="34" xfId="0" applyFont="1" applyBorder="1" applyAlignment="1">
      <alignment horizontal="center" vertical="center"/>
    </xf>
    <xf numFmtId="0" fontId="87" fillId="0" borderId="28" xfId="0" applyFont="1" applyBorder="1" applyAlignment="1">
      <alignment horizontal="center" vertical="center"/>
    </xf>
    <xf numFmtId="0" fontId="81" fillId="0" borderId="11" xfId="0" applyFont="1" applyBorder="1" applyAlignment="1">
      <alignment horizontal="left" vertical="center" wrapText="1"/>
    </xf>
    <xf numFmtId="0" fontId="79" fillId="0" borderId="11" xfId="0" applyFont="1" applyBorder="1" applyAlignment="1">
      <alignment vertical="center" wrapText="1"/>
    </xf>
    <xf numFmtId="0" fontId="88" fillId="97" borderId="39" xfId="0" applyFont="1" applyFill="1" applyBorder="1" applyAlignment="1">
      <alignment horizontal="left" vertical="center"/>
    </xf>
    <xf numFmtId="0" fontId="77" fillId="0" borderId="28" xfId="0" applyFont="1" applyBorder="1" applyAlignment="1">
      <alignment horizontal="center" vertical="top" wrapText="1"/>
    </xf>
    <xf numFmtId="0" fontId="89" fillId="0" borderId="11" xfId="0" applyFont="1" applyBorder="1" applyAlignment="1">
      <alignment horizontal="center" vertical="center" wrapText="1"/>
    </xf>
    <xf numFmtId="0" fontId="86" fillId="0" borderId="11" xfId="0" applyFont="1" applyBorder="1" applyAlignment="1">
      <alignment vertical="center"/>
    </xf>
    <xf numFmtId="0" fontId="78" fillId="0" borderId="28" xfId="0" applyFont="1" applyBorder="1" applyAlignment="1">
      <alignment horizontal="center" vertical="top" wrapText="1"/>
    </xf>
    <xf numFmtId="0" fontId="85" fillId="97" borderId="39" xfId="0" applyFont="1" applyFill="1" applyBorder="1" applyAlignment="1">
      <alignment horizontal="left" vertical="center"/>
    </xf>
    <xf numFmtId="0" fontId="87" fillId="0" borderId="11" xfId="0" applyFont="1" applyBorder="1" applyAlignment="1">
      <alignment vertical="center"/>
    </xf>
    <xf numFmtId="0" fontId="87" fillId="0" borderId="11" xfId="0" applyFont="1" applyBorder="1" applyAlignment="1">
      <alignment vertical="center" wrapText="1"/>
    </xf>
    <xf numFmtId="0" fontId="87" fillId="0" borderId="28" xfId="0" applyFont="1" applyBorder="1" applyAlignment="1">
      <alignment horizontal="left" vertical="center" wrapText="1"/>
    </xf>
    <xf numFmtId="0" fontId="87" fillId="0" borderId="11" xfId="0" quotePrefix="1" applyFont="1" applyBorder="1" applyAlignment="1">
      <alignment horizontal="left" vertical="center" wrapText="1"/>
    </xf>
    <xf numFmtId="0" fontId="87" fillId="0" borderId="11" xfId="0" applyFont="1" applyBorder="1" applyAlignment="1">
      <alignment horizontal="center" vertical="center" wrapText="1"/>
    </xf>
    <xf numFmtId="169" fontId="90" fillId="0" borderId="11" xfId="65" applyNumberFormat="1" applyFont="1" applyBorder="1" applyAlignment="1">
      <alignment horizontal="center" vertical="center"/>
    </xf>
    <xf numFmtId="165" fontId="87" fillId="0" borderId="11" xfId="0" applyNumberFormat="1" applyFont="1" applyBorder="1" applyAlignment="1">
      <alignment vertical="center"/>
    </xf>
    <xf numFmtId="0" fontId="87" fillId="0" borderId="34" xfId="0" applyFont="1" applyBorder="1" applyAlignment="1">
      <alignment horizontal="center" vertical="center"/>
    </xf>
    <xf numFmtId="0" fontId="91" fillId="0" borderId="0" xfId="0" applyFont="1" applyAlignment="1">
      <alignment vertical="center"/>
    </xf>
    <xf numFmtId="0" fontId="91" fillId="0" borderId="0" xfId="0" applyFont="1" applyAlignment="1">
      <alignment vertical="center" wrapText="1"/>
    </xf>
    <xf numFmtId="169" fontId="91" fillId="0" borderId="0" xfId="65" applyNumberFormat="1" applyFont="1" applyAlignment="1">
      <alignment vertical="center"/>
    </xf>
    <xf numFmtId="0" fontId="91" fillId="0" borderId="0" xfId="0" applyFont="1" applyAlignment="1">
      <alignment horizontal="center" vertical="center"/>
    </xf>
    <xf numFmtId="0" fontId="92" fillId="0" borderId="0" xfId="0" applyFont="1" applyAlignment="1">
      <alignment vertical="center"/>
    </xf>
    <xf numFmtId="0" fontId="93" fillId="93" borderId="24" xfId="0" applyFont="1" applyFill="1" applyBorder="1" applyAlignment="1">
      <alignment horizontal="center" vertical="center" wrapText="1"/>
    </xf>
    <xf numFmtId="0" fontId="93" fillId="93" borderId="25" xfId="0" applyFont="1" applyFill="1" applyBorder="1" applyAlignment="1">
      <alignment horizontal="center" vertical="center" wrapText="1"/>
    </xf>
    <xf numFmtId="169" fontId="93" fillId="93" borderId="25" xfId="65" applyNumberFormat="1" applyFont="1" applyFill="1" applyBorder="1" applyAlignment="1">
      <alignment horizontal="center" vertical="center" wrapText="1"/>
    </xf>
    <xf numFmtId="0" fontId="93" fillId="93" borderId="26" xfId="0" applyFont="1" applyFill="1" applyBorder="1" applyAlignment="1">
      <alignment horizontal="center" vertical="center" wrapText="1"/>
    </xf>
    <xf numFmtId="0" fontId="95" fillId="96" borderId="35" xfId="0" applyFont="1" applyFill="1" applyBorder="1" applyAlignment="1">
      <alignment horizontal="left" vertical="center"/>
    </xf>
    <xf numFmtId="0" fontId="96" fillId="96" borderId="28" xfId="0" applyFont="1" applyFill="1" applyBorder="1" applyAlignment="1">
      <alignment vertical="center"/>
    </xf>
    <xf numFmtId="0" fontId="96" fillId="96" borderId="28" xfId="0" applyFont="1" applyFill="1" applyBorder="1" applyAlignment="1">
      <alignment vertical="center" wrapText="1"/>
    </xf>
    <xf numFmtId="169" fontId="96" fillId="96" borderId="28" xfId="65" applyNumberFormat="1" applyFont="1" applyFill="1" applyBorder="1" applyAlignment="1">
      <alignment vertical="center"/>
    </xf>
    <xf numFmtId="0" fontId="96" fillId="96" borderId="28" xfId="0" applyFont="1" applyFill="1" applyBorder="1" applyAlignment="1">
      <alignment horizontal="center" vertical="center"/>
    </xf>
    <xf numFmtId="0" fontId="96" fillId="96" borderId="11" xfId="0" applyFont="1" applyFill="1" applyBorder="1" applyAlignment="1">
      <alignment horizontal="center" vertical="center"/>
    </xf>
    <xf numFmtId="0" fontId="91" fillId="0" borderId="33" xfId="0" applyFont="1" applyBorder="1" applyAlignment="1">
      <alignment vertical="center"/>
    </xf>
    <xf numFmtId="0" fontId="91" fillId="0" borderId="11" xfId="0" applyFont="1" applyBorder="1" applyAlignment="1">
      <alignment vertical="center" wrapText="1"/>
    </xf>
    <xf numFmtId="0" fontId="94" fillId="0" borderId="11" xfId="0" applyFont="1" applyBorder="1" applyAlignment="1">
      <alignment horizontal="center" vertical="top" wrapText="1"/>
    </xf>
    <xf numFmtId="169" fontId="91" fillId="0" borderId="11" xfId="65" applyNumberFormat="1" applyFont="1" applyBorder="1" applyAlignment="1">
      <alignment vertical="center"/>
    </xf>
    <xf numFmtId="0" fontId="99" fillId="0" borderId="28" xfId="0" applyFont="1" applyBorder="1" applyAlignment="1">
      <alignment horizontal="center" vertical="center" wrapText="1"/>
    </xf>
    <xf numFmtId="0" fontId="99" fillId="0" borderId="11" xfId="0" applyFont="1" applyBorder="1" applyAlignment="1">
      <alignment horizontal="center" vertical="center" wrapText="1"/>
    </xf>
    <xf numFmtId="0" fontId="92" fillId="0" borderId="40" xfId="0" applyFont="1" applyBorder="1" applyAlignment="1">
      <alignment horizontal="center" vertical="top" wrapText="1"/>
    </xf>
    <xf numFmtId="0" fontId="98" fillId="0" borderId="38" xfId="1292" applyFont="1" applyBorder="1" applyAlignment="1">
      <alignment vertical="center" wrapText="1"/>
    </xf>
    <xf numFmtId="0" fontId="66" fillId="0" borderId="0" xfId="0" applyFont="1" applyAlignment="1">
      <alignment vertical="center"/>
    </xf>
    <xf numFmtId="0" fontId="66" fillId="0" borderId="33" xfId="0" applyFont="1" applyBorder="1" applyAlignment="1">
      <alignment vertical="center"/>
    </xf>
    <xf numFmtId="0" fontId="66" fillId="0" borderId="11" xfId="0" applyFont="1" applyBorder="1" applyAlignment="1">
      <alignment vertical="center" wrapText="1"/>
    </xf>
    <xf numFmtId="0" fontId="66" fillId="0" borderId="11" xfId="0" applyFont="1" applyBorder="1" applyAlignment="1">
      <alignment vertical="center"/>
    </xf>
    <xf numFmtId="0" fontId="100" fillId="0" borderId="11" xfId="1292" applyFont="1" applyBorder="1" applyAlignment="1">
      <alignment vertical="center" wrapText="1"/>
    </xf>
    <xf numFmtId="169" fontId="66" fillId="0" borderId="11" xfId="65" applyNumberFormat="1" applyFont="1" applyBorder="1" applyAlignment="1">
      <alignment vertical="center"/>
    </xf>
    <xf numFmtId="0" fontId="66" fillId="0" borderId="28" xfId="0" applyFont="1" applyBorder="1" applyAlignment="1">
      <alignment horizontal="center" vertical="center" wrapText="1"/>
    </xf>
    <xf numFmtId="0" fontId="66" fillId="0" borderId="11" xfId="0" applyFont="1" applyBorder="1" applyAlignment="1">
      <alignment horizontal="center" vertical="center" wrapText="1"/>
    </xf>
    <xf numFmtId="0" fontId="101" fillId="0" borderId="40" xfId="0" applyFont="1" applyBorder="1" applyAlignment="1">
      <alignment horizontal="center" vertical="top" wrapText="1"/>
    </xf>
    <xf numFmtId="0" fontId="101" fillId="0" borderId="11" xfId="0" applyFont="1" applyBorder="1" applyAlignment="1">
      <alignment horizontal="center" vertical="top" wrapText="1"/>
    </xf>
    <xf numFmtId="0" fontId="98" fillId="0" borderId="11" xfId="1292" applyFont="1" applyBorder="1" applyAlignment="1">
      <alignment vertical="center" wrapText="1"/>
    </xf>
    <xf numFmtId="0" fontId="91" fillId="0" borderId="33" xfId="0" applyFont="1" applyBorder="1" applyAlignment="1">
      <alignment vertical="center" wrapText="1"/>
    </xf>
    <xf numFmtId="0" fontId="66" fillId="0" borderId="33" xfId="0" applyFont="1" applyBorder="1" applyAlignment="1">
      <alignment vertical="center" wrapText="1"/>
    </xf>
    <xf numFmtId="0" fontId="60" fillId="0" borderId="33" xfId="0" applyFont="1" applyBorder="1" applyAlignment="1">
      <alignment vertical="center"/>
    </xf>
    <xf numFmtId="0" fontId="60" fillId="0" borderId="11" xfId="0" applyFont="1" applyBorder="1" applyAlignment="1">
      <alignment vertical="center" wrapText="1"/>
    </xf>
    <xf numFmtId="0" fontId="91" fillId="0" borderId="11" xfId="0" applyFont="1" applyBorder="1" applyAlignment="1">
      <alignment vertical="center"/>
    </xf>
    <xf numFmtId="0" fontId="60" fillId="0" borderId="11" xfId="1292" applyFont="1" applyBorder="1" applyAlignment="1">
      <alignment vertical="center" wrapText="1"/>
    </xf>
    <xf numFmtId="0" fontId="97" fillId="96" borderId="28" xfId="0" applyFont="1" applyFill="1" applyBorder="1" applyAlignment="1">
      <alignment horizontal="center" vertical="center"/>
    </xf>
    <xf numFmtId="0" fontId="99" fillId="0" borderId="44" xfId="0" applyFont="1" applyBorder="1" applyAlignment="1">
      <alignment horizontal="center" vertical="center" wrapText="1"/>
    </xf>
    <xf numFmtId="0" fontId="91" fillId="0" borderId="40" xfId="0" applyFont="1" applyBorder="1" applyAlignment="1">
      <alignment vertical="center"/>
    </xf>
    <xf numFmtId="0" fontId="91" fillId="0" borderId="40" xfId="0" applyFont="1" applyBorder="1" applyAlignment="1">
      <alignment horizontal="center" vertical="center" wrapText="1"/>
    </xf>
    <xf numFmtId="0" fontId="102" fillId="0" borderId="11" xfId="1292" applyFont="1" applyBorder="1" applyAlignment="1">
      <alignment vertical="center" wrapText="1"/>
    </xf>
    <xf numFmtId="0" fontId="103" fillId="0" borderId="11" xfId="1292" applyFont="1" applyBorder="1" applyAlignment="1">
      <alignment vertical="center" wrapText="1"/>
    </xf>
    <xf numFmtId="0" fontId="66" fillId="0" borderId="40" xfId="0" applyFont="1" applyBorder="1" applyAlignment="1">
      <alignment horizontal="center" vertical="center" wrapText="1"/>
    </xf>
    <xf numFmtId="0" fontId="95" fillId="96" borderId="39" xfId="0" applyFont="1" applyFill="1" applyBorder="1" applyAlignment="1">
      <alignment horizontal="left" vertical="center"/>
    </xf>
    <xf numFmtId="0" fontId="96" fillId="96" borderId="45" xfId="0" applyFont="1" applyFill="1" applyBorder="1" applyAlignment="1">
      <alignment vertical="center"/>
    </xf>
    <xf numFmtId="0" fontId="96" fillId="96" borderId="45" xfId="0" applyFont="1" applyFill="1" applyBorder="1" applyAlignment="1">
      <alignment vertical="center" wrapText="1"/>
    </xf>
    <xf numFmtId="169" fontId="96" fillId="96" borderId="45" xfId="65" applyNumberFormat="1" applyFont="1" applyFill="1" applyBorder="1" applyAlignment="1">
      <alignment vertical="center"/>
    </xf>
    <xf numFmtId="0" fontId="96" fillId="96" borderId="45" xfId="0" applyFont="1" applyFill="1" applyBorder="1" applyAlignment="1">
      <alignment horizontal="center" vertical="center"/>
    </xf>
    <xf numFmtId="0" fontId="96" fillId="96" borderId="30" xfId="0" applyFont="1" applyFill="1" applyBorder="1" applyAlignment="1">
      <alignment horizontal="center" vertical="center"/>
    </xf>
    <xf numFmtId="0" fontId="94" fillId="0" borderId="11" xfId="0" applyFont="1" applyBorder="1" applyAlignment="1">
      <alignment horizontal="center" vertical="top"/>
    </xf>
    <xf numFmtId="0" fontId="99" fillId="0" borderId="46" xfId="0" applyFont="1" applyBorder="1" applyAlignment="1">
      <alignment horizontal="center" vertical="center" wrapText="1"/>
    </xf>
    <xf numFmtId="0" fontId="95" fillId="96" borderId="27" xfId="0" applyFont="1" applyFill="1" applyBorder="1" applyAlignment="1">
      <alignment horizontal="left" vertical="center"/>
    </xf>
    <xf numFmtId="0" fontId="96" fillId="96" borderId="47" xfId="0" applyFont="1" applyFill="1" applyBorder="1" applyAlignment="1">
      <alignment vertical="center"/>
    </xf>
    <xf numFmtId="0" fontId="96" fillId="96" borderId="47" xfId="0" applyFont="1" applyFill="1" applyBorder="1" applyAlignment="1">
      <alignment vertical="center" wrapText="1"/>
    </xf>
    <xf numFmtId="169" fontId="96" fillId="96" borderId="47" xfId="65" applyNumberFormat="1" applyFont="1" applyFill="1" applyBorder="1" applyAlignment="1">
      <alignment vertical="center"/>
    </xf>
    <xf numFmtId="0" fontId="96" fillId="96" borderId="47" xfId="0" applyFont="1" applyFill="1" applyBorder="1" applyAlignment="1">
      <alignment horizontal="center" vertical="center"/>
    </xf>
    <xf numFmtId="0" fontId="70" fillId="0" borderId="0" xfId="0" applyFont="1" applyAlignment="1">
      <alignment vertical="center"/>
    </xf>
    <xf numFmtId="169" fontId="70" fillId="0" borderId="0" xfId="65" applyNumberFormat="1" applyFont="1" applyAlignment="1">
      <alignment vertical="center"/>
    </xf>
    <xf numFmtId="165" fontId="70" fillId="0" borderId="0" xfId="7553" applyFont="1" applyAlignment="1">
      <alignment vertical="center"/>
    </xf>
    <xf numFmtId="165" fontId="91" fillId="0" borderId="0" xfId="7553" applyFont="1" applyAlignment="1">
      <alignment vertical="center"/>
    </xf>
    <xf numFmtId="0" fontId="70" fillId="0" borderId="0" xfId="0" applyFont="1" applyAlignment="1">
      <alignment vertical="center" wrapText="1"/>
    </xf>
    <xf numFmtId="0" fontId="91" fillId="0" borderId="0" xfId="0" applyFont="1" applyAlignment="1">
      <alignment horizontal="left" vertical="center"/>
    </xf>
    <xf numFmtId="4" fontId="91" fillId="0" borderId="0" xfId="0" applyNumberFormat="1" applyFont="1" applyAlignment="1">
      <alignment vertical="center"/>
    </xf>
    <xf numFmtId="0" fontId="74" fillId="93" borderId="48" xfId="0" applyFont="1" applyFill="1" applyBorder="1" applyAlignment="1">
      <alignment horizontal="center" vertical="center" wrapText="1"/>
    </xf>
    <xf numFmtId="0" fontId="85" fillId="93" borderId="11" xfId="0" applyFont="1" applyFill="1" applyBorder="1" applyAlignment="1">
      <alignment horizontal="center" vertical="center" wrapText="1"/>
    </xf>
    <xf numFmtId="169" fontId="77" fillId="82" borderId="47" xfId="65" applyNumberFormat="1" applyFont="1" applyFill="1" applyBorder="1" applyAlignment="1">
      <alignment vertical="center"/>
    </xf>
    <xf numFmtId="169" fontId="77" fillId="82" borderId="47" xfId="65" applyNumberFormat="1" applyFont="1" applyFill="1" applyBorder="1" applyAlignment="1">
      <alignment horizontal="center" vertical="center"/>
    </xf>
    <xf numFmtId="0" fontId="77" fillId="82" borderId="47" xfId="0" applyFont="1" applyFill="1" applyBorder="1" applyAlignment="1">
      <alignment vertical="center"/>
    </xf>
    <xf numFmtId="0" fontId="77" fillId="82" borderId="11" xfId="0" applyFont="1" applyFill="1" applyBorder="1" applyAlignment="1">
      <alignment vertical="center"/>
    </xf>
    <xf numFmtId="0" fontId="77" fillId="96" borderId="47" xfId="0" applyFont="1" applyFill="1" applyBorder="1" applyAlignment="1">
      <alignment vertical="center"/>
    </xf>
    <xf numFmtId="0" fontId="77" fillId="96" borderId="47" xfId="0" applyFont="1" applyFill="1" applyBorder="1" applyAlignment="1">
      <alignment horizontal="left" vertical="center"/>
    </xf>
    <xf numFmtId="169" fontId="77" fillId="96" borderId="47" xfId="65" applyNumberFormat="1" applyFont="1" applyFill="1" applyBorder="1" applyAlignment="1">
      <alignment vertical="center"/>
    </xf>
    <xf numFmtId="169" fontId="77" fillId="96" borderId="47" xfId="65" applyNumberFormat="1" applyFont="1" applyFill="1" applyBorder="1" applyAlignment="1">
      <alignment horizontal="center" vertical="center"/>
    </xf>
    <xf numFmtId="169" fontId="105" fillId="0" borderId="11" xfId="65" applyNumberFormat="1" applyFont="1" applyBorder="1" applyAlignment="1">
      <alignment horizontal="center" vertical="center"/>
    </xf>
    <xf numFmtId="9" fontId="73" fillId="0" borderId="11" xfId="7139" applyFont="1" applyBorder="1" applyAlignment="1">
      <alignment horizontal="center" vertical="center"/>
    </xf>
    <xf numFmtId="0" fontId="79" fillId="0" borderId="44" xfId="0" applyFont="1" applyBorder="1" applyAlignment="1">
      <alignment horizontal="center" vertical="center"/>
    </xf>
    <xf numFmtId="0" fontId="106" fillId="0" borderId="11" xfId="0" applyFont="1" applyBorder="1" applyAlignment="1">
      <alignment horizontal="center" vertical="top"/>
    </xf>
    <xf numFmtId="0" fontId="77" fillId="96" borderId="45" xfId="0" applyFont="1" applyFill="1" applyBorder="1" applyAlignment="1">
      <alignment vertical="center"/>
    </xf>
    <xf numFmtId="0" fontId="77" fillId="96" borderId="45" xfId="0" applyFont="1" applyFill="1" applyBorder="1" applyAlignment="1">
      <alignment horizontal="left" vertical="center"/>
    </xf>
    <xf numFmtId="169" fontId="107" fillId="96" borderId="45" xfId="65" applyNumberFormat="1" applyFont="1" applyFill="1" applyBorder="1" applyAlignment="1">
      <alignment vertical="center"/>
    </xf>
    <xf numFmtId="169" fontId="77" fillId="96" borderId="45" xfId="65" applyNumberFormat="1" applyFont="1" applyFill="1" applyBorder="1" applyAlignment="1">
      <alignment vertical="center"/>
    </xf>
    <xf numFmtId="169" fontId="77" fillId="96" borderId="45" xfId="65" applyNumberFormat="1" applyFont="1" applyFill="1" applyBorder="1" applyAlignment="1">
      <alignment horizontal="center" vertical="center"/>
    </xf>
    <xf numFmtId="43" fontId="0" fillId="0" borderId="0" xfId="65" applyAlignment="1">
      <alignment vertical="center"/>
    </xf>
    <xf numFmtId="0" fontId="108" fillId="0" borderId="0" xfId="0" applyFont="1" applyAlignment="1">
      <alignment vertical="center"/>
    </xf>
    <xf numFmtId="169" fontId="0" fillId="0" borderId="0" xfId="65" applyNumberFormat="1" applyAlignment="1">
      <alignment vertical="center"/>
    </xf>
    <xf numFmtId="9" fontId="73" fillId="0" borderId="0" xfId="7139" applyFont="1" applyAlignment="1">
      <alignment vertical="center"/>
    </xf>
    <xf numFmtId="43" fontId="81" fillId="0" borderId="0" xfId="65" applyFont="1" applyAlignment="1">
      <alignment vertical="center"/>
    </xf>
    <xf numFmtId="43" fontId="109" fillId="0" borderId="0" xfId="65" applyFont="1" applyAlignment="1">
      <alignment vertical="center"/>
    </xf>
    <xf numFmtId="169" fontId="81" fillId="0" borderId="0" xfId="65" applyNumberFormat="1" applyFont="1" applyAlignment="1">
      <alignment vertical="center"/>
    </xf>
    <xf numFmtId="9" fontId="81" fillId="0" borderId="0" xfId="7139" applyFont="1" applyAlignment="1">
      <alignment vertical="center"/>
    </xf>
    <xf numFmtId="0" fontId="110" fillId="0" borderId="11" xfId="0" applyFont="1" applyBorder="1" applyAlignment="1">
      <alignment horizontal="center" vertical="top"/>
    </xf>
    <xf numFmtId="9" fontId="90" fillId="0" borderId="11" xfId="7139" applyFont="1" applyBorder="1" applyAlignment="1">
      <alignment horizontal="center" vertical="center"/>
    </xf>
    <xf numFmtId="0" fontId="87" fillId="0" borderId="44" xfId="0" applyFont="1" applyBorder="1" applyAlignment="1">
      <alignment horizontal="center" vertical="center"/>
    </xf>
    <xf numFmtId="0" fontId="87" fillId="0" borderId="11" xfId="0" applyFont="1" applyBorder="1" applyAlignment="1">
      <alignment horizontal="center" vertical="center"/>
    </xf>
    <xf numFmtId="43" fontId="87" fillId="0" borderId="0" xfId="65" applyFont="1" applyAlignment="1">
      <alignment vertical="center"/>
    </xf>
    <xf numFmtId="169" fontId="87" fillId="0" borderId="0" xfId="65" applyNumberFormat="1" applyFont="1" applyAlignment="1">
      <alignment vertical="center"/>
    </xf>
    <xf numFmtId="9" fontId="87" fillId="0" borderId="0" xfId="7139" applyFont="1" applyAlignment="1">
      <alignment vertical="center"/>
    </xf>
    <xf numFmtId="9" fontId="111" fillId="96" borderId="45" xfId="7139" applyFont="1" applyFill="1" applyBorder="1" applyAlignment="1">
      <alignment horizontal="center" vertical="center"/>
    </xf>
    <xf numFmtId="0" fontId="77" fillId="96" borderId="51" xfId="0" applyFont="1" applyFill="1" applyBorder="1" applyAlignment="1">
      <alignment vertical="center"/>
    </xf>
    <xf numFmtId="0" fontId="112" fillId="0" borderId="0" xfId="0" applyFont="1" applyAlignment="1">
      <alignment vertical="center"/>
    </xf>
    <xf numFmtId="0" fontId="112" fillId="0" borderId="33" xfId="0" applyFont="1" applyBorder="1" applyAlignment="1">
      <alignment vertical="center"/>
    </xf>
    <xf numFmtId="0" fontId="112" fillId="0" borderId="11" xfId="0" applyFont="1" applyBorder="1" applyAlignment="1">
      <alignment vertical="center" wrapText="1"/>
    </xf>
    <xf numFmtId="0" fontId="113" fillId="0" borderId="11" xfId="0" applyFont="1" applyBorder="1" applyAlignment="1">
      <alignment horizontal="center" vertical="top" wrapText="1"/>
    </xf>
    <xf numFmtId="0" fontId="112" fillId="0" borderId="11" xfId="7136" applyFont="1" applyBorder="1" applyAlignment="1">
      <alignment vertical="center" wrapText="1"/>
    </xf>
    <xf numFmtId="0" fontId="114" fillId="0" borderId="44" xfId="0" applyFont="1" applyBorder="1" applyAlignment="1">
      <alignment horizontal="center" vertical="center"/>
    </xf>
    <xf numFmtId="43" fontId="112" fillId="0" borderId="0" xfId="65" applyFont="1" applyAlignment="1">
      <alignment vertical="center"/>
    </xf>
    <xf numFmtId="43" fontId="115" fillId="0" borderId="0" xfId="65" applyFont="1" applyAlignment="1">
      <alignment vertical="center"/>
    </xf>
    <xf numFmtId="169" fontId="112" fillId="0" borderId="0" xfId="65" applyNumberFormat="1" applyFont="1" applyAlignment="1">
      <alignment vertical="center"/>
    </xf>
    <xf numFmtId="9" fontId="112" fillId="0" borderId="0" xfId="7139" applyFont="1" applyAlignment="1">
      <alignment vertical="center"/>
    </xf>
    <xf numFmtId="0" fontId="112" fillId="0" borderId="11" xfId="0" applyFont="1" applyBorder="1" applyAlignment="1">
      <alignment vertical="center"/>
    </xf>
    <xf numFmtId="0" fontId="112" fillId="0" borderId="52" xfId="0" applyFont="1" applyBorder="1" applyAlignment="1">
      <alignment vertical="center"/>
    </xf>
    <xf numFmtId="0" fontId="112" fillId="0" borderId="38" xfId="0" applyFont="1" applyBorder="1" applyAlignment="1">
      <alignment vertical="center" wrapText="1"/>
    </xf>
    <xf numFmtId="0" fontId="112" fillId="0" borderId="38" xfId="0" applyFont="1" applyBorder="1" applyAlignment="1">
      <alignment vertical="center"/>
    </xf>
    <xf numFmtId="0" fontId="112" fillId="0" borderId="38" xfId="7136" applyFont="1" applyBorder="1" applyAlignment="1">
      <alignment vertical="center" wrapText="1"/>
    </xf>
    <xf numFmtId="0" fontId="114" fillId="0" borderId="11" xfId="0" applyFont="1" applyBorder="1" applyAlignment="1">
      <alignment horizontal="center" vertical="center"/>
    </xf>
    <xf numFmtId="0" fontId="79" fillId="0" borderId="36" xfId="0" applyFont="1" applyBorder="1" applyAlignment="1">
      <alignment horizontal="left" vertical="center" wrapText="1"/>
    </xf>
    <xf numFmtId="0" fontId="81" fillId="0" borderId="36" xfId="0" applyFont="1" applyBorder="1" applyAlignment="1">
      <alignment vertical="center"/>
    </xf>
    <xf numFmtId="0" fontId="79" fillId="0" borderId="36" xfId="0" applyFont="1" applyBorder="1" applyAlignment="1">
      <alignment vertical="center" wrapText="1"/>
    </xf>
    <xf numFmtId="0" fontId="79" fillId="0" borderId="11" xfId="0" quotePrefix="1" applyFont="1" applyBorder="1" applyAlignment="1">
      <alignment vertical="center" wrapText="1"/>
    </xf>
    <xf numFmtId="0" fontId="85" fillId="93" borderId="53" xfId="0" applyFont="1" applyFill="1" applyBorder="1" applyAlignment="1">
      <alignment horizontal="center" vertical="center" wrapText="1"/>
    </xf>
    <xf numFmtId="0" fontId="85" fillId="93" borderId="54" xfId="0" applyFont="1" applyFill="1" applyBorder="1" applyAlignment="1">
      <alignment horizontal="center" vertical="center" wrapText="1"/>
    </xf>
    <xf numFmtId="169" fontId="85" fillId="93" borderId="54" xfId="65" applyNumberFormat="1" applyFont="1" applyFill="1" applyBorder="1" applyAlignment="1">
      <alignment horizontal="center" vertical="center" wrapText="1"/>
    </xf>
    <xf numFmtId="0" fontId="85" fillId="93" borderId="55" xfId="0" applyFont="1" applyFill="1" applyBorder="1" applyAlignment="1">
      <alignment horizontal="center" vertical="center" wrapText="1"/>
    </xf>
    <xf numFmtId="43" fontId="77" fillId="0" borderId="0" xfId="65" applyFont="1" applyAlignment="1">
      <alignment vertical="center"/>
    </xf>
    <xf numFmtId="43" fontId="116" fillId="0" borderId="0" xfId="65" applyFont="1" applyAlignment="1">
      <alignment horizontal="center" vertical="center"/>
    </xf>
    <xf numFmtId="169" fontId="77" fillId="0" borderId="0" xfId="65" applyNumberFormat="1" applyFont="1" applyAlignment="1">
      <alignment vertical="center"/>
    </xf>
    <xf numFmtId="0" fontId="0" fillId="0" borderId="0" xfId="0" applyAlignment="1">
      <alignment vertical="center"/>
    </xf>
    <xf numFmtId="0" fontId="117" fillId="96" borderId="45" xfId="0" applyFont="1" applyFill="1" applyBorder="1" applyAlignment="1">
      <alignment vertical="center"/>
    </xf>
    <xf numFmtId="0" fontId="117" fillId="96" borderId="45" xfId="0" applyFont="1" applyFill="1" applyBorder="1" applyAlignment="1">
      <alignment horizontal="center" vertical="center"/>
    </xf>
    <xf numFmtId="43" fontId="118" fillId="0" borderId="0" xfId="65" applyFont="1" applyAlignment="1">
      <alignment vertical="center"/>
    </xf>
    <xf numFmtId="43" fontId="119" fillId="0" borderId="0" xfId="65" applyFont="1" applyAlignment="1">
      <alignment horizontal="center" vertical="center"/>
    </xf>
    <xf numFmtId="169" fontId="118" fillId="0" borderId="0" xfId="65" applyNumberFormat="1" applyFont="1" applyAlignment="1">
      <alignment vertical="center"/>
    </xf>
    <xf numFmtId="0" fontId="79" fillId="0" borderId="33" xfId="0" applyFont="1" applyBorder="1" applyAlignment="1">
      <alignment horizontal="left" vertical="center"/>
    </xf>
    <xf numFmtId="0" fontId="111" fillId="0" borderId="11" xfId="0" applyFont="1" applyBorder="1" applyAlignment="1">
      <alignment horizontal="center" vertical="center" wrapText="1"/>
    </xf>
    <xf numFmtId="0" fontId="79" fillId="0" borderId="11" xfId="0" applyFont="1" applyBorder="1" applyAlignment="1">
      <alignment vertical="center"/>
    </xf>
    <xf numFmtId="169" fontId="81" fillId="0" borderId="11" xfId="65" applyNumberFormat="1" applyFont="1" applyBorder="1" applyAlignment="1">
      <alignment vertical="center"/>
    </xf>
    <xf numFmtId="0" fontId="79" fillId="0" borderId="34" xfId="0" applyFont="1" applyBorder="1" applyAlignment="1">
      <alignment horizontal="center" vertical="center" wrapText="1"/>
    </xf>
    <xf numFmtId="0" fontId="111" fillId="0" borderId="11" xfId="0" applyFont="1" applyBorder="1" applyAlignment="1">
      <alignment horizontal="left" vertical="center" wrapText="1"/>
    </xf>
    <xf numFmtId="0" fontId="79" fillId="0" borderId="56" xfId="0" applyFont="1" applyBorder="1" applyAlignment="1">
      <alignment vertical="center"/>
    </xf>
    <xf numFmtId="0" fontId="81" fillId="0" borderId="11" xfId="0" applyFont="1" applyBorder="1"/>
    <xf numFmtId="0" fontId="111" fillId="0" borderId="36" xfId="0" applyFont="1" applyBorder="1" applyAlignment="1">
      <alignment horizontal="center" vertical="center" wrapText="1"/>
    </xf>
    <xf numFmtId="0" fontId="78" fillId="0" borderId="36" xfId="0" applyFont="1" applyBorder="1" applyAlignment="1">
      <alignment horizontal="center" vertical="top" wrapText="1"/>
    </xf>
    <xf numFmtId="0" fontId="86" fillId="0" borderId="11" xfId="0" applyFont="1" applyBorder="1" applyAlignment="1">
      <alignment horizontal="left" vertical="center" wrapText="1"/>
    </xf>
    <xf numFmtId="0" fontId="74" fillId="93" borderId="53" xfId="0" applyFont="1" applyFill="1" applyBorder="1" applyAlignment="1">
      <alignment horizontal="center" vertical="center" wrapText="1"/>
    </xf>
    <xf numFmtId="0" fontId="74" fillId="93" borderId="54" xfId="0" applyFont="1" applyFill="1" applyBorder="1" applyAlignment="1">
      <alignment horizontal="center" vertical="center" wrapText="1"/>
    </xf>
    <xf numFmtId="169" fontId="74" fillId="93" borderId="54" xfId="65" applyNumberFormat="1" applyFont="1" applyFill="1" applyBorder="1" applyAlignment="1">
      <alignment horizontal="center" vertical="center" wrapText="1"/>
    </xf>
    <xf numFmtId="0" fontId="74" fillId="93" borderId="57" xfId="0" applyFont="1" applyFill="1" applyBorder="1" applyAlignment="1">
      <alignment horizontal="center" vertical="center" wrapText="1"/>
    </xf>
    <xf numFmtId="0" fontId="85" fillId="93" borderId="36" xfId="0" applyFont="1" applyFill="1" applyBorder="1" applyAlignment="1">
      <alignment horizontal="center" vertical="center" wrapText="1"/>
    </xf>
    <xf numFmtId="0" fontId="76" fillId="96" borderId="11" xfId="0" applyFont="1" applyFill="1" applyBorder="1" applyAlignment="1">
      <alignment horizontal="left" vertical="center"/>
    </xf>
    <xf numFmtId="0" fontId="77" fillId="96" borderId="11" xfId="0" applyFont="1" applyFill="1" applyBorder="1" applyAlignment="1">
      <alignment horizontal="left" vertical="center"/>
    </xf>
    <xf numFmtId="169" fontId="77" fillId="96" borderId="11" xfId="65" applyNumberFormat="1" applyFont="1" applyFill="1" applyBorder="1" applyAlignment="1">
      <alignment vertical="center"/>
    </xf>
    <xf numFmtId="169" fontId="0" fillId="0" borderId="11" xfId="65" applyNumberFormat="1" applyBorder="1" applyAlignment="1">
      <alignment horizontal="center" vertical="center"/>
    </xf>
    <xf numFmtId="0" fontId="74" fillId="93" borderId="11" xfId="0" applyFont="1" applyFill="1" applyBorder="1" applyAlignment="1">
      <alignment horizontal="center" vertical="center" wrapText="1"/>
    </xf>
    <xf numFmtId="169" fontId="74" fillId="93" borderId="11" xfId="65" applyNumberFormat="1" applyFont="1" applyFill="1" applyBorder="1" applyAlignment="1">
      <alignment horizontal="center" vertical="center" wrapText="1"/>
    </xf>
    <xf numFmtId="169" fontId="112" fillId="0" borderId="11" xfId="65" applyNumberFormat="1" applyFont="1" applyBorder="1" applyAlignment="1">
      <alignment vertical="center"/>
    </xf>
    <xf numFmtId="0" fontId="114" fillId="0" borderId="34" xfId="0" applyFont="1" applyBorder="1" applyAlignment="1">
      <alignment horizontal="center" vertical="center"/>
    </xf>
    <xf numFmtId="0" fontId="112" fillId="0" borderId="58" xfId="0" applyFont="1" applyBorder="1" applyAlignment="1">
      <alignment vertical="center"/>
    </xf>
    <xf numFmtId="0" fontId="112" fillId="0" borderId="59" xfId="0" applyFont="1" applyBorder="1" applyAlignment="1">
      <alignment vertical="center" wrapText="1"/>
    </xf>
    <xf numFmtId="169" fontId="81" fillId="0" borderId="59" xfId="65" applyNumberFormat="1" applyFont="1" applyBorder="1" applyAlignment="1">
      <alignment vertical="center"/>
    </xf>
    <xf numFmtId="169" fontId="112" fillId="0" borderId="59" xfId="65" applyNumberFormat="1" applyFont="1" applyBorder="1" applyAlignment="1">
      <alignment vertical="center"/>
    </xf>
    <xf numFmtId="0" fontId="114" fillId="0" borderId="60" xfId="0" applyFont="1" applyBorder="1" applyAlignment="1">
      <alignment horizontal="center" vertical="center"/>
    </xf>
    <xf numFmtId="0" fontId="0" fillId="86" borderId="0" xfId="0" applyFill="1"/>
    <xf numFmtId="0" fontId="71" fillId="95" borderId="0" xfId="0" applyFont="1" applyFill="1" applyAlignment="1">
      <alignment horizontal="center" vertical="center" wrapText="1"/>
    </xf>
    <xf numFmtId="0" fontId="71" fillId="95" borderId="0" xfId="0" applyFont="1" applyFill="1" applyAlignment="1">
      <alignment horizontal="center" vertical="center"/>
    </xf>
    <xf numFmtId="0" fontId="81" fillId="0" borderId="11" xfId="0" applyFont="1" applyBorder="1" applyAlignment="1">
      <alignment horizontal="center" vertical="center" wrapText="1"/>
    </xf>
    <xf numFmtId="0" fontId="81" fillId="0" borderId="11" xfId="0" applyFont="1" applyBorder="1" applyAlignment="1">
      <alignment horizontal="center" vertical="center"/>
    </xf>
    <xf numFmtId="0" fontId="81" fillId="0" borderId="11" xfId="0" applyFont="1" applyBorder="1" applyAlignment="1">
      <alignment horizontal="left" vertical="center" wrapText="1"/>
    </xf>
    <xf numFmtId="0" fontId="81" fillId="0" borderId="11" xfId="0" quotePrefix="1" applyFont="1" applyBorder="1" applyAlignment="1">
      <alignment horizontal="left" vertical="center" wrapText="1"/>
    </xf>
    <xf numFmtId="0" fontId="80" fillId="0" borderId="36" xfId="0" applyFont="1" applyBorder="1" applyAlignment="1">
      <alignment horizontal="center" vertical="center" wrapText="1"/>
    </xf>
    <xf numFmtId="0" fontId="80" fillId="0" borderId="38" xfId="0" quotePrefix="1" applyFont="1" applyBorder="1" applyAlignment="1">
      <alignment horizontal="center" vertical="center" wrapText="1"/>
    </xf>
    <xf numFmtId="0" fontId="81" fillId="0" borderId="36" xfId="0" applyFont="1" applyBorder="1" applyAlignment="1">
      <alignment horizontal="left" vertical="center" wrapText="1"/>
    </xf>
    <xf numFmtId="0" fontId="81" fillId="0" borderId="37" xfId="0" quotePrefix="1" applyFont="1" applyBorder="1" applyAlignment="1">
      <alignment horizontal="left" vertical="center" wrapText="1"/>
    </xf>
    <xf numFmtId="0" fontId="81" fillId="0" borderId="38" xfId="0" quotePrefix="1" applyFont="1" applyBorder="1" applyAlignment="1">
      <alignment horizontal="left" vertical="center" wrapText="1"/>
    </xf>
    <xf numFmtId="0" fontId="81" fillId="0" borderId="36" xfId="0" applyFont="1" applyBorder="1" applyAlignment="1">
      <alignment horizontal="center" vertical="center"/>
    </xf>
    <xf numFmtId="0" fontId="81" fillId="0" borderId="37" xfId="0" applyFont="1" applyBorder="1" applyAlignment="1">
      <alignment horizontal="center" vertical="center"/>
    </xf>
    <xf numFmtId="0" fontId="81" fillId="0" borderId="38" xfId="0" applyFont="1" applyBorder="1" applyAlignment="1">
      <alignment horizontal="center" vertical="center"/>
    </xf>
    <xf numFmtId="0" fontId="80" fillId="0" borderId="37" xfId="0" applyFont="1" applyBorder="1" applyAlignment="1">
      <alignment horizontal="center" vertical="center" wrapText="1"/>
    </xf>
    <xf numFmtId="0" fontId="80" fillId="0" borderId="38" xfId="0" applyFont="1" applyBorder="1" applyAlignment="1">
      <alignment horizontal="center" vertical="center" wrapText="1"/>
    </xf>
    <xf numFmtId="0" fontId="94" fillId="0" borderId="36" xfId="0" applyFont="1" applyBorder="1" applyAlignment="1">
      <alignment horizontal="center" vertical="top" wrapText="1"/>
    </xf>
    <xf numFmtId="0" fontId="94" fillId="0" borderId="38" xfId="0" applyFont="1" applyBorder="1" applyAlignment="1">
      <alignment horizontal="center" vertical="top" wrapText="1"/>
    </xf>
    <xf numFmtId="0" fontId="98" fillId="0" borderId="36" xfId="1292" applyFont="1" applyBorder="1" applyAlignment="1">
      <alignment horizontal="left" vertical="center" wrapText="1"/>
    </xf>
    <xf numFmtId="0" fontId="98" fillId="0" borderId="38" xfId="1292" applyFont="1" applyBorder="1" applyAlignment="1">
      <alignment horizontal="left" vertical="center" wrapText="1"/>
    </xf>
    <xf numFmtId="0" fontId="94" fillId="0" borderId="37" xfId="0" applyFont="1" applyBorder="1" applyAlignment="1">
      <alignment horizontal="center" vertical="top" wrapText="1"/>
    </xf>
    <xf numFmtId="0" fontId="98" fillId="0" borderId="37" xfId="1292" applyFont="1" applyBorder="1" applyAlignment="1">
      <alignment horizontal="left" vertical="center" wrapText="1"/>
    </xf>
    <xf numFmtId="0" fontId="94" fillId="0" borderId="37" xfId="0" applyFont="1" applyBorder="1" applyAlignment="1">
      <alignment horizontal="center" vertical="top"/>
    </xf>
    <xf numFmtId="0" fontId="94" fillId="0" borderId="38" xfId="0" applyFont="1" applyBorder="1" applyAlignment="1">
      <alignment horizontal="center" vertical="top"/>
    </xf>
    <xf numFmtId="0" fontId="100" fillId="0" borderId="36" xfId="1292" applyFont="1" applyBorder="1" applyAlignment="1">
      <alignment horizontal="left" vertical="center" wrapText="1"/>
    </xf>
    <xf numFmtId="0" fontId="100" fillId="0" borderId="38" xfId="1292" applyFont="1" applyBorder="1" applyAlignment="1">
      <alignment horizontal="left" vertical="center" wrapText="1"/>
    </xf>
    <xf numFmtId="0" fontId="91" fillId="0" borderId="36" xfId="0" applyFont="1" applyBorder="1" applyAlignment="1">
      <alignment horizontal="center" vertical="center"/>
    </xf>
    <xf numFmtId="0" fontId="91" fillId="0" borderId="38" xfId="0" applyFont="1" applyBorder="1" applyAlignment="1">
      <alignment horizontal="center" vertical="center"/>
    </xf>
    <xf numFmtId="0" fontId="91" fillId="0" borderId="37" xfId="0" applyFont="1" applyBorder="1" applyAlignment="1">
      <alignment horizontal="center" vertical="center"/>
    </xf>
    <xf numFmtId="0" fontId="92" fillId="0" borderId="36" xfId="0" applyFont="1" applyBorder="1" applyAlignment="1">
      <alignment horizontal="center" vertical="top" wrapText="1"/>
    </xf>
    <xf numFmtId="0" fontId="92" fillId="0" borderId="37" xfId="0" applyFont="1" applyBorder="1" applyAlignment="1">
      <alignment horizontal="center" vertical="top" wrapText="1"/>
    </xf>
    <xf numFmtId="0" fontId="92" fillId="0" borderId="38" xfId="0" applyFont="1" applyBorder="1" applyAlignment="1">
      <alignment horizontal="center" vertical="top" wrapText="1"/>
    </xf>
    <xf numFmtId="0" fontId="66" fillId="0" borderId="36" xfId="0" applyFont="1" applyBorder="1" applyAlignment="1">
      <alignment horizontal="center" vertical="center"/>
    </xf>
    <xf numFmtId="0" fontId="66" fillId="0" borderId="38" xfId="0" applyFont="1" applyBorder="1" applyAlignment="1">
      <alignment horizontal="center" vertical="center"/>
    </xf>
    <xf numFmtId="0" fontId="101" fillId="0" borderId="41" xfId="0" applyFont="1" applyBorder="1" applyAlignment="1">
      <alignment horizontal="center" vertical="top" wrapText="1"/>
    </xf>
    <xf numFmtId="0" fontId="101" fillId="0" borderId="43" xfId="0" applyFont="1" applyBorder="1" applyAlignment="1">
      <alignment horizontal="center" vertical="top" wrapText="1"/>
    </xf>
    <xf numFmtId="0" fontId="92" fillId="0" borderId="41" xfId="0" applyFont="1" applyBorder="1" applyAlignment="1">
      <alignment horizontal="center" vertical="top" wrapText="1"/>
    </xf>
    <xf numFmtId="0" fontId="92" fillId="0" borderId="43" xfId="0" applyFont="1" applyBorder="1" applyAlignment="1">
      <alignment horizontal="center" vertical="top" wrapText="1"/>
    </xf>
    <xf numFmtId="0" fontId="66" fillId="0" borderId="37" xfId="0" applyFont="1" applyBorder="1" applyAlignment="1">
      <alignment horizontal="center" vertical="center"/>
    </xf>
    <xf numFmtId="0" fontId="100" fillId="0" borderId="37" xfId="1292" applyFont="1" applyBorder="1" applyAlignment="1">
      <alignment horizontal="left" vertical="center" wrapText="1"/>
    </xf>
    <xf numFmtId="0" fontId="101" fillId="0" borderId="42" xfId="0" applyFont="1" applyBorder="1" applyAlignment="1">
      <alignment horizontal="center" vertical="top" wrapText="1"/>
    </xf>
    <xf numFmtId="0" fontId="79" fillId="0" borderId="36" xfId="0" applyFont="1" applyBorder="1" applyAlignment="1">
      <alignment horizontal="left" vertical="center" wrapText="1"/>
    </xf>
    <xf numFmtId="0" fontId="79" fillId="0" borderId="38" xfId="0" applyFont="1" applyBorder="1" applyAlignment="1">
      <alignment horizontal="left" vertical="center" wrapText="1"/>
    </xf>
    <xf numFmtId="0" fontId="104" fillId="82" borderId="49" xfId="0" applyFont="1" applyFill="1" applyBorder="1" applyAlignment="1">
      <alignment horizontal="center" vertical="center"/>
    </xf>
    <xf numFmtId="0" fontId="104" fillId="82" borderId="50" xfId="0" applyFont="1" applyFill="1" applyBorder="1" applyAlignment="1">
      <alignment horizontal="center" vertical="center"/>
    </xf>
    <xf numFmtId="0" fontId="79" fillId="0" borderId="36" xfId="0" quotePrefix="1" applyFont="1" applyBorder="1" applyAlignment="1">
      <alignment horizontal="left" vertical="center" wrapText="1"/>
    </xf>
    <xf numFmtId="0" fontId="81" fillId="0" borderId="11" xfId="0" applyFont="1" applyBorder="1" applyAlignment="1">
      <alignment horizontal="center"/>
    </xf>
    <xf numFmtId="0" fontId="78" fillId="0" borderId="36" xfId="0" applyFont="1" applyBorder="1" applyAlignment="1">
      <alignment horizontal="center" vertical="top" wrapText="1"/>
    </xf>
    <xf numFmtId="0" fontId="78" fillId="0" borderId="38" xfId="0" applyFont="1" applyBorder="1" applyAlignment="1">
      <alignment horizontal="center" vertical="top" wrapText="1"/>
    </xf>
    <xf numFmtId="0" fontId="81" fillId="0" borderId="36" xfId="0" applyFont="1" applyBorder="1" applyAlignment="1">
      <alignment horizontal="center"/>
    </xf>
    <xf numFmtId="0" fontId="81" fillId="0" borderId="38" xfId="0" applyFont="1" applyBorder="1" applyAlignment="1">
      <alignment horizontal="center"/>
    </xf>
  </cellXfs>
  <cellStyles count="7580">
    <cellStyle name="=C:\WINDOWS\SYSTEM32\COMMAND.COM 2" xfId="1" xr:uid="{00000000-0005-0000-0000-000000000000}"/>
    <cellStyle name="20% - Accent1 2" xfId="2" xr:uid="{00000000-0005-0000-0000-000002000000}"/>
    <cellStyle name="20% - Accent2 2" xfId="3" xr:uid="{00000000-0005-0000-0000-000004000000}"/>
    <cellStyle name="20% - Accent3 2" xfId="4" xr:uid="{00000000-0005-0000-0000-000006000000}"/>
    <cellStyle name="20% - Accent4 2" xfId="5" xr:uid="{00000000-0005-0000-0000-000008000000}"/>
    <cellStyle name="20% - Accent5 2" xfId="6" xr:uid="{00000000-0005-0000-0000-00000A000000}"/>
    <cellStyle name="20% - Accent6 2" xfId="7" xr:uid="{00000000-0005-0000-0000-00000C000000}"/>
    <cellStyle name="20% - 輔色1" xfId="8" xr:uid="{00000000-0005-0000-0000-00000D000000}"/>
    <cellStyle name="20% - 輔色2" xfId="9" xr:uid="{00000000-0005-0000-0000-00000E000000}"/>
    <cellStyle name="20% - 輔色3" xfId="10" xr:uid="{00000000-0005-0000-0000-00000F000000}"/>
    <cellStyle name="20% - 輔色4" xfId="11" xr:uid="{00000000-0005-0000-0000-000010000000}"/>
    <cellStyle name="20% - 輔色5" xfId="12" xr:uid="{00000000-0005-0000-0000-000011000000}"/>
    <cellStyle name="20% - 輔色6" xfId="13" xr:uid="{00000000-0005-0000-0000-000012000000}"/>
    <cellStyle name="40% - Accent1 2" xfId="14" xr:uid="{00000000-0005-0000-0000-000014000000}"/>
    <cellStyle name="40% - Accent2 2" xfId="15" xr:uid="{00000000-0005-0000-0000-000016000000}"/>
    <cellStyle name="40% - Accent3 2" xfId="16" xr:uid="{00000000-0005-0000-0000-000018000000}"/>
    <cellStyle name="40% - Accent4 2" xfId="17" xr:uid="{00000000-0005-0000-0000-00001A000000}"/>
    <cellStyle name="40% - Accent5 2" xfId="18" xr:uid="{00000000-0005-0000-0000-00001C000000}"/>
    <cellStyle name="40% - Accent6 2" xfId="19" xr:uid="{00000000-0005-0000-0000-00001E000000}"/>
    <cellStyle name="40% - 輔色1" xfId="20" xr:uid="{00000000-0005-0000-0000-00001F000000}"/>
    <cellStyle name="40% - 輔色2" xfId="21" xr:uid="{00000000-0005-0000-0000-000020000000}"/>
    <cellStyle name="40% - 輔色3" xfId="22" xr:uid="{00000000-0005-0000-0000-000021000000}"/>
    <cellStyle name="40% - 輔色4" xfId="23" xr:uid="{00000000-0005-0000-0000-000022000000}"/>
    <cellStyle name="40% - 輔色5" xfId="24" xr:uid="{00000000-0005-0000-0000-000023000000}"/>
    <cellStyle name="40% - 輔色6" xfId="25" xr:uid="{00000000-0005-0000-0000-000024000000}"/>
    <cellStyle name="60% - Accent1 2" xfId="26" xr:uid="{00000000-0005-0000-0000-000026000000}"/>
    <cellStyle name="60% - Accent2 2" xfId="27" xr:uid="{00000000-0005-0000-0000-000028000000}"/>
    <cellStyle name="60% - Accent3 2" xfId="28" xr:uid="{00000000-0005-0000-0000-00002A000000}"/>
    <cellStyle name="60% - Accent4 2" xfId="29" xr:uid="{00000000-0005-0000-0000-00002C000000}"/>
    <cellStyle name="60% - Accent5 2" xfId="30" xr:uid="{00000000-0005-0000-0000-00002E000000}"/>
    <cellStyle name="60% - Accent6 2" xfId="31" xr:uid="{00000000-0005-0000-0000-000030000000}"/>
    <cellStyle name="60% - 輔色1" xfId="32" xr:uid="{00000000-0005-0000-0000-000031000000}"/>
    <cellStyle name="60% - 輔色2" xfId="33" xr:uid="{00000000-0005-0000-0000-000032000000}"/>
    <cellStyle name="60% - 輔色3" xfId="34" xr:uid="{00000000-0005-0000-0000-000033000000}"/>
    <cellStyle name="60% - 輔色4" xfId="35" xr:uid="{00000000-0005-0000-0000-000034000000}"/>
    <cellStyle name="60% - 輔色5" xfId="36" xr:uid="{00000000-0005-0000-0000-000035000000}"/>
    <cellStyle name="60% - 輔色6" xfId="37" xr:uid="{00000000-0005-0000-0000-000036000000}"/>
    <cellStyle name="Accent1 - 20%" xfId="38" xr:uid="{00000000-0005-0000-0000-000038000000}"/>
    <cellStyle name="Accent1 - 40%" xfId="39" xr:uid="{00000000-0005-0000-0000-000039000000}"/>
    <cellStyle name="Accent1 - 60%" xfId="40" xr:uid="{00000000-0005-0000-0000-00003A000000}"/>
    <cellStyle name="Accent1 2" xfId="41" xr:uid="{00000000-0005-0000-0000-00003B000000}"/>
    <cellStyle name="Accent2 - 20%" xfId="42" xr:uid="{00000000-0005-0000-0000-00003D000000}"/>
    <cellStyle name="Accent2 - 40%" xfId="43" xr:uid="{00000000-0005-0000-0000-00003E000000}"/>
    <cellStyle name="Accent2 - 60%" xfId="44" xr:uid="{00000000-0005-0000-0000-00003F000000}"/>
    <cellStyle name="Accent2 2" xfId="45" xr:uid="{00000000-0005-0000-0000-000040000000}"/>
    <cellStyle name="Accent3 - 20%" xfId="46" xr:uid="{00000000-0005-0000-0000-000042000000}"/>
    <cellStyle name="Accent3 - 40%" xfId="47" xr:uid="{00000000-0005-0000-0000-000043000000}"/>
    <cellStyle name="Accent3 - 60%" xfId="48" xr:uid="{00000000-0005-0000-0000-000044000000}"/>
    <cellStyle name="Accent3 2" xfId="49" xr:uid="{00000000-0005-0000-0000-000045000000}"/>
    <cellStyle name="Accent4 - 20%" xfId="50" xr:uid="{00000000-0005-0000-0000-000047000000}"/>
    <cellStyle name="Accent4 - 40%" xfId="51" xr:uid="{00000000-0005-0000-0000-000048000000}"/>
    <cellStyle name="Accent4 - 60%" xfId="52" xr:uid="{00000000-0005-0000-0000-000049000000}"/>
    <cellStyle name="Accent4 2" xfId="53" xr:uid="{00000000-0005-0000-0000-00004A000000}"/>
    <cellStyle name="Accent5 - 20%" xfId="54" xr:uid="{00000000-0005-0000-0000-00004C000000}"/>
    <cellStyle name="Accent5 - 40%" xfId="55" xr:uid="{00000000-0005-0000-0000-00004D000000}"/>
    <cellStyle name="Accent5 - 60%" xfId="56" xr:uid="{00000000-0005-0000-0000-00004E000000}"/>
    <cellStyle name="Accent5 2" xfId="57" xr:uid="{00000000-0005-0000-0000-00004F000000}"/>
    <cellStyle name="Accent6 - 20%" xfId="58" xr:uid="{00000000-0005-0000-0000-000051000000}"/>
    <cellStyle name="Accent6 - 40%" xfId="59" xr:uid="{00000000-0005-0000-0000-000052000000}"/>
    <cellStyle name="Accent6 - 60%" xfId="60" xr:uid="{00000000-0005-0000-0000-000053000000}"/>
    <cellStyle name="Accent6 2" xfId="61" xr:uid="{00000000-0005-0000-0000-000054000000}"/>
    <cellStyle name="Bad 2" xfId="62" xr:uid="{00000000-0005-0000-0000-000056000000}"/>
    <cellStyle name="Calculation 2" xfId="63" xr:uid="{00000000-0005-0000-0000-000058000000}"/>
    <cellStyle name="Check Cell 2" xfId="64" xr:uid="{00000000-0005-0000-0000-00005A000000}"/>
    <cellStyle name="Comma" xfId="65" builtinId="3"/>
    <cellStyle name="Comma 10" xfId="66" xr:uid="{00000000-0005-0000-0000-00005C000000}"/>
    <cellStyle name="Comma 11" xfId="67" xr:uid="{00000000-0005-0000-0000-00005D000000}"/>
    <cellStyle name="Comma 12" xfId="68" xr:uid="{00000000-0005-0000-0000-00005E000000}"/>
    <cellStyle name="Comma 13" xfId="69" xr:uid="{00000000-0005-0000-0000-00005F000000}"/>
    <cellStyle name="Comma 14" xfId="70" xr:uid="{00000000-0005-0000-0000-000060000000}"/>
    <cellStyle name="Comma 15" xfId="71" xr:uid="{00000000-0005-0000-0000-000061000000}"/>
    <cellStyle name="Comma 16" xfId="72" xr:uid="{00000000-0005-0000-0000-000062000000}"/>
    <cellStyle name="Comma 17" xfId="73" xr:uid="{00000000-0005-0000-0000-000063000000}"/>
    <cellStyle name="Comma 18" xfId="74" xr:uid="{00000000-0005-0000-0000-000064000000}"/>
    <cellStyle name="Comma 19" xfId="75" xr:uid="{00000000-0005-0000-0000-000065000000}"/>
    <cellStyle name="Comma 2" xfId="76" xr:uid="{00000000-0005-0000-0000-000066000000}"/>
    <cellStyle name="Comma 2 10" xfId="77" xr:uid="{00000000-0005-0000-0000-000067000000}"/>
    <cellStyle name="Comma 2 11" xfId="78" xr:uid="{00000000-0005-0000-0000-000068000000}"/>
    <cellStyle name="Comma 2 12" xfId="79" xr:uid="{00000000-0005-0000-0000-000069000000}"/>
    <cellStyle name="Comma 2 13" xfId="80" xr:uid="{00000000-0005-0000-0000-00006A000000}"/>
    <cellStyle name="Comma 2 14" xfId="81" xr:uid="{00000000-0005-0000-0000-00006B000000}"/>
    <cellStyle name="Comma 2 15" xfId="82" xr:uid="{00000000-0005-0000-0000-00006C000000}"/>
    <cellStyle name="Comma 2 16" xfId="83" xr:uid="{00000000-0005-0000-0000-00006D000000}"/>
    <cellStyle name="Comma 2 17" xfId="84" xr:uid="{00000000-0005-0000-0000-00006E000000}"/>
    <cellStyle name="Comma 2 18" xfId="85" xr:uid="{00000000-0005-0000-0000-00006F000000}"/>
    <cellStyle name="Comma 2 19" xfId="86" xr:uid="{00000000-0005-0000-0000-000070000000}"/>
    <cellStyle name="Comma 2 2" xfId="87" xr:uid="{00000000-0005-0000-0000-000071000000}"/>
    <cellStyle name="Comma 2 2 10" xfId="88" xr:uid="{00000000-0005-0000-0000-000072000000}"/>
    <cellStyle name="Comma 2 2 11" xfId="89" xr:uid="{00000000-0005-0000-0000-000073000000}"/>
    <cellStyle name="Comma 2 2 12" xfId="90" xr:uid="{00000000-0005-0000-0000-000074000000}"/>
    <cellStyle name="Comma 2 2 13" xfId="91" xr:uid="{00000000-0005-0000-0000-000075000000}"/>
    <cellStyle name="Comma 2 2 14" xfId="92" xr:uid="{00000000-0005-0000-0000-000076000000}"/>
    <cellStyle name="Comma 2 2 15" xfId="93" xr:uid="{00000000-0005-0000-0000-000077000000}"/>
    <cellStyle name="Comma 2 2 16" xfId="94" xr:uid="{00000000-0005-0000-0000-000078000000}"/>
    <cellStyle name="Comma 2 2 17" xfId="95" xr:uid="{00000000-0005-0000-0000-000079000000}"/>
    <cellStyle name="Comma 2 2 18" xfId="96" xr:uid="{00000000-0005-0000-0000-00007A000000}"/>
    <cellStyle name="Comma 2 2 19" xfId="97" xr:uid="{00000000-0005-0000-0000-00007B000000}"/>
    <cellStyle name="Comma 2 2 2" xfId="98" xr:uid="{00000000-0005-0000-0000-00007C000000}"/>
    <cellStyle name="Comma 2 2 2 10" xfId="99" xr:uid="{00000000-0005-0000-0000-00007D000000}"/>
    <cellStyle name="Comma 2 2 2 11" xfId="100" xr:uid="{00000000-0005-0000-0000-00007E000000}"/>
    <cellStyle name="Comma 2 2 2 12" xfId="101" xr:uid="{00000000-0005-0000-0000-00007F000000}"/>
    <cellStyle name="Comma 2 2 2 13" xfId="102" xr:uid="{00000000-0005-0000-0000-000080000000}"/>
    <cellStyle name="Comma 2 2 2 14" xfId="103" xr:uid="{00000000-0005-0000-0000-000081000000}"/>
    <cellStyle name="Comma 2 2 2 15" xfId="104" xr:uid="{00000000-0005-0000-0000-000082000000}"/>
    <cellStyle name="Comma 2 2 2 16" xfId="105" xr:uid="{00000000-0005-0000-0000-000083000000}"/>
    <cellStyle name="Comma 2 2 2 17" xfId="106" xr:uid="{00000000-0005-0000-0000-000084000000}"/>
    <cellStyle name="Comma 2 2 2 18" xfId="107" xr:uid="{00000000-0005-0000-0000-000085000000}"/>
    <cellStyle name="Comma 2 2 2 2" xfId="108" xr:uid="{00000000-0005-0000-0000-000086000000}"/>
    <cellStyle name="Comma 2 2 2 2 10" xfId="109" xr:uid="{00000000-0005-0000-0000-000087000000}"/>
    <cellStyle name="Comma 2 2 2 2 11" xfId="110" xr:uid="{00000000-0005-0000-0000-000088000000}"/>
    <cellStyle name="Comma 2 2 2 2 12" xfId="111" xr:uid="{00000000-0005-0000-0000-000089000000}"/>
    <cellStyle name="Comma 2 2 2 2 2" xfId="112" xr:uid="{00000000-0005-0000-0000-00008A000000}"/>
    <cellStyle name="Comma 2 2 2 2 2 2" xfId="113" xr:uid="{00000000-0005-0000-0000-00008B000000}"/>
    <cellStyle name="Comma 2 2 2 2 2 2 2" xfId="114" xr:uid="{00000000-0005-0000-0000-00008C000000}"/>
    <cellStyle name="Comma 2 2 2 2 2 2 3" xfId="115" xr:uid="{00000000-0005-0000-0000-00008D000000}"/>
    <cellStyle name="Comma 2 2 2 2 2 3" xfId="116" xr:uid="{00000000-0005-0000-0000-00008E000000}"/>
    <cellStyle name="Comma 2 2 2 2 3" xfId="117" xr:uid="{00000000-0005-0000-0000-00008F000000}"/>
    <cellStyle name="Comma 2 2 2 2 4" xfId="118" xr:uid="{00000000-0005-0000-0000-000090000000}"/>
    <cellStyle name="Comma 2 2 2 2 5" xfId="119" xr:uid="{00000000-0005-0000-0000-000091000000}"/>
    <cellStyle name="Comma 2 2 2 2 6" xfId="120" xr:uid="{00000000-0005-0000-0000-000092000000}"/>
    <cellStyle name="Comma 2 2 2 2 7" xfId="121" xr:uid="{00000000-0005-0000-0000-000093000000}"/>
    <cellStyle name="Comma 2 2 2 2 8" xfId="122" xr:uid="{00000000-0005-0000-0000-000094000000}"/>
    <cellStyle name="Comma 2 2 2 2 9" xfId="123" xr:uid="{00000000-0005-0000-0000-000095000000}"/>
    <cellStyle name="Comma 2 2 2 3" xfId="124" xr:uid="{00000000-0005-0000-0000-000096000000}"/>
    <cellStyle name="Comma 2 2 2 4" xfId="125" xr:uid="{00000000-0005-0000-0000-000097000000}"/>
    <cellStyle name="Comma 2 2 2 5" xfId="126" xr:uid="{00000000-0005-0000-0000-000098000000}"/>
    <cellStyle name="Comma 2 2 2 6" xfId="127" xr:uid="{00000000-0005-0000-0000-000099000000}"/>
    <cellStyle name="Comma 2 2 2 7" xfId="128" xr:uid="{00000000-0005-0000-0000-00009A000000}"/>
    <cellStyle name="Comma 2 2 2 8" xfId="129" xr:uid="{00000000-0005-0000-0000-00009B000000}"/>
    <cellStyle name="Comma 2 2 2 9" xfId="130" xr:uid="{00000000-0005-0000-0000-00009C000000}"/>
    <cellStyle name="Comma 2 2 20" xfId="131" xr:uid="{00000000-0005-0000-0000-00009D000000}"/>
    <cellStyle name="Comma 2 2 21" xfId="132" xr:uid="{00000000-0005-0000-0000-00009E000000}"/>
    <cellStyle name="Comma 2 2 22" xfId="133" xr:uid="{00000000-0005-0000-0000-00009F000000}"/>
    <cellStyle name="Comma 2 2 23" xfId="134" xr:uid="{00000000-0005-0000-0000-0000A0000000}"/>
    <cellStyle name="Comma 2 2 24" xfId="135" xr:uid="{00000000-0005-0000-0000-0000A1000000}"/>
    <cellStyle name="Comma 2 2 3" xfId="136" xr:uid="{00000000-0005-0000-0000-0000A2000000}"/>
    <cellStyle name="Comma 2 2 4" xfId="137" xr:uid="{00000000-0005-0000-0000-0000A3000000}"/>
    <cellStyle name="Comma 2 2 5" xfId="138" xr:uid="{00000000-0005-0000-0000-0000A4000000}"/>
    <cellStyle name="Comma 2 2 6" xfId="139" xr:uid="{00000000-0005-0000-0000-0000A5000000}"/>
    <cellStyle name="Comma 2 2 7" xfId="140" xr:uid="{00000000-0005-0000-0000-0000A6000000}"/>
    <cellStyle name="Comma 2 2 8" xfId="141" xr:uid="{00000000-0005-0000-0000-0000A7000000}"/>
    <cellStyle name="Comma 2 2 8 10" xfId="142" xr:uid="{00000000-0005-0000-0000-0000A8000000}"/>
    <cellStyle name="Comma 2 2 8 2" xfId="143" xr:uid="{00000000-0005-0000-0000-0000A9000000}"/>
    <cellStyle name="Comma 2 2 8 3" xfId="144" xr:uid="{00000000-0005-0000-0000-0000AA000000}"/>
    <cellStyle name="Comma 2 2 8 4" xfId="145" xr:uid="{00000000-0005-0000-0000-0000AB000000}"/>
    <cellStyle name="Comma 2 2 8 5" xfId="146" xr:uid="{00000000-0005-0000-0000-0000AC000000}"/>
    <cellStyle name="Comma 2 2 8 6" xfId="147" xr:uid="{00000000-0005-0000-0000-0000AD000000}"/>
    <cellStyle name="Comma 2 2 8 7" xfId="148" xr:uid="{00000000-0005-0000-0000-0000AE000000}"/>
    <cellStyle name="Comma 2 2 8 8" xfId="149" xr:uid="{00000000-0005-0000-0000-0000AF000000}"/>
    <cellStyle name="Comma 2 2 8 9" xfId="150" xr:uid="{00000000-0005-0000-0000-0000B0000000}"/>
    <cellStyle name="Comma 2 2 9" xfId="151" xr:uid="{00000000-0005-0000-0000-0000B1000000}"/>
    <cellStyle name="Comma 2 20" xfId="152" xr:uid="{00000000-0005-0000-0000-0000B2000000}"/>
    <cellStyle name="Comma 2 21" xfId="153" xr:uid="{00000000-0005-0000-0000-0000B3000000}"/>
    <cellStyle name="Comma 2 22" xfId="154" xr:uid="{00000000-0005-0000-0000-0000B4000000}"/>
    <cellStyle name="Comma 2 22 10" xfId="155" xr:uid="{00000000-0005-0000-0000-0000B5000000}"/>
    <cellStyle name="Comma 2 22 2" xfId="156" xr:uid="{00000000-0005-0000-0000-0000B6000000}"/>
    <cellStyle name="Comma 2 22 3" xfId="157" xr:uid="{00000000-0005-0000-0000-0000B7000000}"/>
    <cellStyle name="Comma 2 22 4" xfId="158" xr:uid="{00000000-0005-0000-0000-0000B8000000}"/>
    <cellStyle name="Comma 2 22 5" xfId="159" xr:uid="{00000000-0005-0000-0000-0000B9000000}"/>
    <cellStyle name="Comma 2 22 6" xfId="160" xr:uid="{00000000-0005-0000-0000-0000BA000000}"/>
    <cellStyle name="Comma 2 22 7" xfId="161" xr:uid="{00000000-0005-0000-0000-0000BB000000}"/>
    <cellStyle name="Comma 2 22 8" xfId="162" xr:uid="{00000000-0005-0000-0000-0000BC000000}"/>
    <cellStyle name="Comma 2 22 9" xfId="163" xr:uid="{00000000-0005-0000-0000-0000BD000000}"/>
    <cellStyle name="Comma 2 23" xfId="164" xr:uid="{00000000-0005-0000-0000-0000BE000000}"/>
    <cellStyle name="Comma 2 24" xfId="165" xr:uid="{00000000-0005-0000-0000-0000BF000000}"/>
    <cellStyle name="Comma 2 25" xfId="166" xr:uid="{00000000-0005-0000-0000-0000C0000000}"/>
    <cellStyle name="Comma 2 26" xfId="167" xr:uid="{00000000-0005-0000-0000-0000C1000000}"/>
    <cellStyle name="Comma 2 27" xfId="168" xr:uid="{00000000-0005-0000-0000-0000C2000000}"/>
    <cellStyle name="Comma 2 28" xfId="169" xr:uid="{00000000-0005-0000-0000-0000C3000000}"/>
    <cellStyle name="Comma 2 29" xfId="170" xr:uid="{00000000-0005-0000-0000-0000C4000000}"/>
    <cellStyle name="Comma 2 3" xfId="171" xr:uid="{00000000-0005-0000-0000-0000C5000000}"/>
    <cellStyle name="Comma 2 3 2" xfId="172" xr:uid="{00000000-0005-0000-0000-0000C6000000}"/>
    <cellStyle name="Comma 2 3 2 2" xfId="173" xr:uid="{00000000-0005-0000-0000-0000C7000000}"/>
    <cellStyle name="Comma 2 3 2 3" xfId="174" xr:uid="{00000000-0005-0000-0000-0000C8000000}"/>
    <cellStyle name="Comma 2 3 3" xfId="175" xr:uid="{00000000-0005-0000-0000-0000C9000000}"/>
    <cellStyle name="Comma 2 30" xfId="176" xr:uid="{00000000-0005-0000-0000-0000CA000000}"/>
    <cellStyle name="Comma 2 31" xfId="177" xr:uid="{00000000-0005-0000-0000-0000CB000000}"/>
    <cellStyle name="Comma 2 32" xfId="178" xr:uid="{00000000-0005-0000-0000-0000CC000000}"/>
    <cellStyle name="Comma 2 33" xfId="179" xr:uid="{00000000-0005-0000-0000-0000CD000000}"/>
    <cellStyle name="Comma 2 34" xfId="180" xr:uid="{00000000-0005-0000-0000-0000CE000000}"/>
    <cellStyle name="Comma 2 35" xfId="181" xr:uid="{00000000-0005-0000-0000-0000CF000000}"/>
    <cellStyle name="Comma 2 36" xfId="182" xr:uid="{00000000-0005-0000-0000-0000D0000000}"/>
    <cellStyle name="Comma 2 37" xfId="183" xr:uid="{00000000-0005-0000-0000-0000D1000000}"/>
    <cellStyle name="Comma 2 4" xfId="184" xr:uid="{00000000-0005-0000-0000-0000D2000000}"/>
    <cellStyle name="Comma 2 4 2" xfId="185" xr:uid="{00000000-0005-0000-0000-0000D3000000}"/>
    <cellStyle name="Comma 2 4 2 2" xfId="186" xr:uid="{00000000-0005-0000-0000-0000D4000000}"/>
    <cellStyle name="Comma 2 4 2 3" xfId="187" xr:uid="{00000000-0005-0000-0000-0000D5000000}"/>
    <cellStyle name="Comma 2 4 3" xfId="188" xr:uid="{00000000-0005-0000-0000-0000D6000000}"/>
    <cellStyle name="Comma 2 5" xfId="189" xr:uid="{00000000-0005-0000-0000-0000D7000000}"/>
    <cellStyle name="Comma 2 5 2" xfId="190" xr:uid="{00000000-0005-0000-0000-0000D8000000}"/>
    <cellStyle name="Comma 2 5 2 2" xfId="191" xr:uid="{00000000-0005-0000-0000-0000D9000000}"/>
    <cellStyle name="Comma 2 5 2 3" xfId="192" xr:uid="{00000000-0005-0000-0000-0000DA000000}"/>
    <cellStyle name="Comma 2 5 3" xfId="193" xr:uid="{00000000-0005-0000-0000-0000DB000000}"/>
    <cellStyle name="Comma 2 6" xfId="194" xr:uid="{00000000-0005-0000-0000-0000DC000000}"/>
    <cellStyle name="Comma 2 6 2" xfId="195" xr:uid="{00000000-0005-0000-0000-0000DD000000}"/>
    <cellStyle name="Comma 2 6 2 2" xfId="196" xr:uid="{00000000-0005-0000-0000-0000DE000000}"/>
    <cellStyle name="Comma 2 6 2 3" xfId="197" xr:uid="{00000000-0005-0000-0000-0000DF000000}"/>
    <cellStyle name="Comma 2 6 3" xfId="198" xr:uid="{00000000-0005-0000-0000-0000E0000000}"/>
    <cellStyle name="Comma 2 7" xfId="199" xr:uid="{00000000-0005-0000-0000-0000E1000000}"/>
    <cellStyle name="Comma 2 8" xfId="200" xr:uid="{00000000-0005-0000-0000-0000E2000000}"/>
    <cellStyle name="Comma 2 9" xfId="201" xr:uid="{00000000-0005-0000-0000-0000E3000000}"/>
    <cellStyle name="Comma 20" xfId="202" xr:uid="{00000000-0005-0000-0000-0000E4000000}"/>
    <cellStyle name="Comma 21" xfId="203" xr:uid="{00000000-0005-0000-0000-0000E5000000}"/>
    <cellStyle name="Comma 22" xfId="204" xr:uid="{00000000-0005-0000-0000-0000E6000000}"/>
    <cellStyle name="Comma 23" xfId="205" xr:uid="{00000000-0005-0000-0000-0000E7000000}"/>
    <cellStyle name="Comma 24" xfId="206" xr:uid="{00000000-0005-0000-0000-0000E8000000}"/>
    <cellStyle name="Comma 25" xfId="207" xr:uid="{00000000-0005-0000-0000-0000E9000000}"/>
    <cellStyle name="Comma 3" xfId="208" xr:uid="{00000000-0005-0000-0000-0000EA000000}"/>
    <cellStyle name="Comma 3 2" xfId="209" xr:uid="{00000000-0005-0000-0000-0000EB000000}"/>
    <cellStyle name="Comma 3 2 2" xfId="210" xr:uid="{00000000-0005-0000-0000-0000EC000000}"/>
    <cellStyle name="Comma 3 2 3" xfId="211" xr:uid="{00000000-0005-0000-0000-0000ED000000}"/>
    <cellStyle name="Comma 3 3" xfId="212" xr:uid="{00000000-0005-0000-0000-0000EE000000}"/>
    <cellStyle name="Comma 4" xfId="213" xr:uid="{00000000-0005-0000-0000-0000EF000000}"/>
    <cellStyle name="Comma 4 10" xfId="214" xr:uid="{00000000-0005-0000-0000-0000F0000000}"/>
    <cellStyle name="Comma 4 10 2" xfId="215" xr:uid="{00000000-0005-0000-0000-0000F1000000}"/>
    <cellStyle name="Comma 4 10 2 2" xfId="216" xr:uid="{00000000-0005-0000-0000-0000F2000000}"/>
    <cellStyle name="Comma 4 10 2 3" xfId="217" xr:uid="{00000000-0005-0000-0000-0000F3000000}"/>
    <cellStyle name="Comma 4 10 2 4" xfId="218" xr:uid="{00000000-0005-0000-0000-0000F4000000}"/>
    <cellStyle name="Comma 4 10 3" xfId="219" xr:uid="{00000000-0005-0000-0000-0000F5000000}"/>
    <cellStyle name="Comma 4 10 4" xfId="220" xr:uid="{00000000-0005-0000-0000-0000F6000000}"/>
    <cellStyle name="Comma 4 10 5" xfId="221" xr:uid="{00000000-0005-0000-0000-0000F7000000}"/>
    <cellStyle name="Comma 4 11" xfId="222" xr:uid="{00000000-0005-0000-0000-0000F8000000}"/>
    <cellStyle name="Comma 4 11 2" xfId="223" xr:uid="{00000000-0005-0000-0000-0000F9000000}"/>
    <cellStyle name="Comma 4 11 3" xfId="224" xr:uid="{00000000-0005-0000-0000-0000FA000000}"/>
    <cellStyle name="Comma 4 11 4" xfId="225" xr:uid="{00000000-0005-0000-0000-0000FB000000}"/>
    <cellStyle name="Comma 4 12" xfId="226" xr:uid="{00000000-0005-0000-0000-0000FC000000}"/>
    <cellStyle name="Comma 4 13" xfId="227" xr:uid="{00000000-0005-0000-0000-0000FD000000}"/>
    <cellStyle name="Comma 4 14" xfId="228" xr:uid="{00000000-0005-0000-0000-0000FE000000}"/>
    <cellStyle name="Comma 4 15" xfId="229" xr:uid="{00000000-0005-0000-0000-0000FF000000}"/>
    <cellStyle name="Comma 4 16" xfId="230" xr:uid="{00000000-0005-0000-0000-000000010000}"/>
    <cellStyle name="Comma 4 2" xfId="231" xr:uid="{00000000-0005-0000-0000-000001010000}"/>
    <cellStyle name="Comma 4 2 10" xfId="232" xr:uid="{00000000-0005-0000-0000-000002010000}"/>
    <cellStyle name="Comma 4 2 11" xfId="233" xr:uid="{00000000-0005-0000-0000-000003010000}"/>
    <cellStyle name="Comma 4 2 12" xfId="234" xr:uid="{00000000-0005-0000-0000-000004010000}"/>
    <cellStyle name="Comma 4 2 13" xfId="235" xr:uid="{00000000-0005-0000-0000-000005010000}"/>
    <cellStyle name="Comma 4 2 2" xfId="236" xr:uid="{00000000-0005-0000-0000-000006010000}"/>
    <cellStyle name="Comma 4 2 2 10" xfId="237" xr:uid="{00000000-0005-0000-0000-000007010000}"/>
    <cellStyle name="Comma 4 2 2 2" xfId="238" xr:uid="{00000000-0005-0000-0000-000008010000}"/>
    <cellStyle name="Comma 4 2 2 2 2" xfId="239" xr:uid="{00000000-0005-0000-0000-000009010000}"/>
    <cellStyle name="Comma 4 2 2 2 2 2" xfId="240" xr:uid="{00000000-0005-0000-0000-00000A010000}"/>
    <cellStyle name="Comma 4 2 2 2 2 3" xfId="241" xr:uid="{00000000-0005-0000-0000-00000B010000}"/>
    <cellStyle name="Comma 4 2 2 2 2 4" xfId="242" xr:uid="{00000000-0005-0000-0000-00000C010000}"/>
    <cellStyle name="Comma 4 2 2 2 3" xfId="243" xr:uid="{00000000-0005-0000-0000-00000D010000}"/>
    <cellStyle name="Comma 4 2 2 2 4" xfId="244" xr:uid="{00000000-0005-0000-0000-00000E010000}"/>
    <cellStyle name="Comma 4 2 2 2 5" xfId="245" xr:uid="{00000000-0005-0000-0000-00000F010000}"/>
    <cellStyle name="Comma 4 2 2 3" xfId="246" xr:uid="{00000000-0005-0000-0000-000010010000}"/>
    <cellStyle name="Comma 4 2 2 3 2" xfId="247" xr:uid="{00000000-0005-0000-0000-000011010000}"/>
    <cellStyle name="Comma 4 2 2 3 2 2" xfId="248" xr:uid="{00000000-0005-0000-0000-000012010000}"/>
    <cellStyle name="Comma 4 2 2 3 2 3" xfId="249" xr:uid="{00000000-0005-0000-0000-000013010000}"/>
    <cellStyle name="Comma 4 2 2 3 2 4" xfId="250" xr:uid="{00000000-0005-0000-0000-000014010000}"/>
    <cellStyle name="Comma 4 2 2 3 3" xfId="251" xr:uid="{00000000-0005-0000-0000-000015010000}"/>
    <cellStyle name="Comma 4 2 2 3 4" xfId="252" xr:uid="{00000000-0005-0000-0000-000016010000}"/>
    <cellStyle name="Comma 4 2 2 3 5" xfId="253" xr:uid="{00000000-0005-0000-0000-000017010000}"/>
    <cellStyle name="Comma 4 2 2 4" xfId="254" xr:uid="{00000000-0005-0000-0000-000018010000}"/>
    <cellStyle name="Comma 4 2 2 4 2" xfId="255" xr:uid="{00000000-0005-0000-0000-000019010000}"/>
    <cellStyle name="Comma 4 2 2 4 2 2" xfId="256" xr:uid="{00000000-0005-0000-0000-00001A010000}"/>
    <cellStyle name="Comma 4 2 2 4 2 3" xfId="257" xr:uid="{00000000-0005-0000-0000-00001B010000}"/>
    <cellStyle name="Comma 4 2 2 4 2 4" xfId="258" xr:uid="{00000000-0005-0000-0000-00001C010000}"/>
    <cellStyle name="Comma 4 2 2 4 3" xfId="259" xr:uid="{00000000-0005-0000-0000-00001D010000}"/>
    <cellStyle name="Comma 4 2 2 4 4" xfId="260" xr:uid="{00000000-0005-0000-0000-00001E010000}"/>
    <cellStyle name="Comma 4 2 2 4 5" xfId="261" xr:uid="{00000000-0005-0000-0000-00001F010000}"/>
    <cellStyle name="Comma 4 2 2 5" xfId="262" xr:uid="{00000000-0005-0000-0000-000020010000}"/>
    <cellStyle name="Comma 4 2 2 5 2" xfId="263" xr:uid="{00000000-0005-0000-0000-000021010000}"/>
    <cellStyle name="Comma 4 2 2 5 2 2" xfId="264" xr:uid="{00000000-0005-0000-0000-000022010000}"/>
    <cellStyle name="Comma 4 2 2 5 2 3" xfId="265" xr:uid="{00000000-0005-0000-0000-000023010000}"/>
    <cellStyle name="Comma 4 2 2 5 2 4" xfId="266" xr:uid="{00000000-0005-0000-0000-000024010000}"/>
    <cellStyle name="Comma 4 2 2 5 3" xfId="267" xr:uid="{00000000-0005-0000-0000-000025010000}"/>
    <cellStyle name="Comma 4 2 2 5 4" xfId="268" xr:uid="{00000000-0005-0000-0000-000026010000}"/>
    <cellStyle name="Comma 4 2 2 5 5" xfId="269" xr:uid="{00000000-0005-0000-0000-000027010000}"/>
    <cellStyle name="Comma 4 2 2 6" xfId="270" xr:uid="{00000000-0005-0000-0000-000028010000}"/>
    <cellStyle name="Comma 4 2 2 6 2" xfId="271" xr:uid="{00000000-0005-0000-0000-000029010000}"/>
    <cellStyle name="Comma 4 2 2 6 2 2" xfId="272" xr:uid="{00000000-0005-0000-0000-00002A010000}"/>
    <cellStyle name="Comma 4 2 2 6 2 3" xfId="273" xr:uid="{00000000-0005-0000-0000-00002B010000}"/>
    <cellStyle name="Comma 4 2 2 6 2 4" xfId="274" xr:uid="{00000000-0005-0000-0000-00002C010000}"/>
    <cellStyle name="Comma 4 2 2 6 3" xfId="275" xr:uid="{00000000-0005-0000-0000-00002D010000}"/>
    <cellStyle name="Comma 4 2 2 6 4" xfId="276" xr:uid="{00000000-0005-0000-0000-00002E010000}"/>
    <cellStyle name="Comma 4 2 2 6 5" xfId="277" xr:uid="{00000000-0005-0000-0000-00002F010000}"/>
    <cellStyle name="Comma 4 2 2 7" xfId="278" xr:uid="{00000000-0005-0000-0000-000030010000}"/>
    <cellStyle name="Comma 4 2 2 7 2" xfId="279" xr:uid="{00000000-0005-0000-0000-000031010000}"/>
    <cellStyle name="Comma 4 2 2 7 3" xfId="280" xr:uid="{00000000-0005-0000-0000-000032010000}"/>
    <cellStyle name="Comma 4 2 2 7 4" xfId="281" xr:uid="{00000000-0005-0000-0000-000033010000}"/>
    <cellStyle name="Comma 4 2 2 8" xfId="282" xr:uid="{00000000-0005-0000-0000-000034010000}"/>
    <cellStyle name="Comma 4 2 2 9" xfId="283" xr:uid="{00000000-0005-0000-0000-000035010000}"/>
    <cellStyle name="Comma 4 2 3" xfId="284" xr:uid="{00000000-0005-0000-0000-000036010000}"/>
    <cellStyle name="Comma 4 2 3 2" xfId="285" xr:uid="{00000000-0005-0000-0000-000037010000}"/>
    <cellStyle name="Comma 4 2 3 2 2" xfId="286" xr:uid="{00000000-0005-0000-0000-000038010000}"/>
    <cellStyle name="Comma 4 2 3 2 2 2" xfId="287" xr:uid="{00000000-0005-0000-0000-000039010000}"/>
    <cellStyle name="Comma 4 2 3 2 2 3" xfId="288" xr:uid="{00000000-0005-0000-0000-00003A010000}"/>
    <cellStyle name="Comma 4 2 3 2 2 4" xfId="289" xr:uid="{00000000-0005-0000-0000-00003B010000}"/>
    <cellStyle name="Comma 4 2 3 2 3" xfId="290" xr:uid="{00000000-0005-0000-0000-00003C010000}"/>
    <cellStyle name="Comma 4 2 3 2 4" xfId="291" xr:uid="{00000000-0005-0000-0000-00003D010000}"/>
    <cellStyle name="Comma 4 2 3 2 5" xfId="292" xr:uid="{00000000-0005-0000-0000-00003E010000}"/>
    <cellStyle name="Comma 4 2 3 3" xfId="293" xr:uid="{00000000-0005-0000-0000-00003F010000}"/>
    <cellStyle name="Comma 4 2 3 3 2" xfId="294" xr:uid="{00000000-0005-0000-0000-000040010000}"/>
    <cellStyle name="Comma 4 2 3 3 3" xfId="295" xr:uid="{00000000-0005-0000-0000-000041010000}"/>
    <cellStyle name="Comma 4 2 3 3 4" xfId="296" xr:uid="{00000000-0005-0000-0000-000042010000}"/>
    <cellStyle name="Comma 4 2 3 4" xfId="297" xr:uid="{00000000-0005-0000-0000-000043010000}"/>
    <cellStyle name="Comma 4 2 3 5" xfId="298" xr:uid="{00000000-0005-0000-0000-000044010000}"/>
    <cellStyle name="Comma 4 2 3 6" xfId="299" xr:uid="{00000000-0005-0000-0000-000045010000}"/>
    <cellStyle name="Comma 4 2 4" xfId="300" xr:uid="{00000000-0005-0000-0000-000046010000}"/>
    <cellStyle name="Comma 4 2 4 2" xfId="301" xr:uid="{00000000-0005-0000-0000-000047010000}"/>
    <cellStyle name="Comma 4 2 4 2 2" xfId="302" xr:uid="{00000000-0005-0000-0000-000048010000}"/>
    <cellStyle name="Comma 4 2 4 2 3" xfId="303" xr:uid="{00000000-0005-0000-0000-000049010000}"/>
    <cellStyle name="Comma 4 2 4 2 4" xfId="304" xr:uid="{00000000-0005-0000-0000-00004A010000}"/>
    <cellStyle name="Comma 4 2 4 3" xfId="305" xr:uid="{00000000-0005-0000-0000-00004B010000}"/>
    <cellStyle name="Comma 4 2 4 4" xfId="306" xr:uid="{00000000-0005-0000-0000-00004C010000}"/>
    <cellStyle name="Comma 4 2 4 5" xfId="307" xr:uid="{00000000-0005-0000-0000-00004D010000}"/>
    <cellStyle name="Comma 4 2 5" xfId="308" xr:uid="{00000000-0005-0000-0000-00004E010000}"/>
    <cellStyle name="Comma 4 2 5 2" xfId="309" xr:uid="{00000000-0005-0000-0000-00004F010000}"/>
    <cellStyle name="Comma 4 2 5 2 2" xfId="310" xr:uid="{00000000-0005-0000-0000-000050010000}"/>
    <cellStyle name="Comma 4 2 5 2 3" xfId="311" xr:uid="{00000000-0005-0000-0000-000051010000}"/>
    <cellStyle name="Comma 4 2 5 2 4" xfId="312" xr:uid="{00000000-0005-0000-0000-000052010000}"/>
    <cellStyle name="Comma 4 2 5 3" xfId="313" xr:uid="{00000000-0005-0000-0000-000053010000}"/>
    <cellStyle name="Comma 4 2 5 4" xfId="314" xr:uid="{00000000-0005-0000-0000-000054010000}"/>
    <cellStyle name="Comma 4 2 5 5" xfId="315" xr:uid="{00000000-0005-0000-0000-000055010000}"/>
    <cellStyle name="Comma 4 2 6" xfId="316" xr:uid="{00000000-0005-0000-0000-000056010000}"/>
    <cellStyle name="Comma 4 2 6 2" xfId="317" xr:uid="{00000000-0005-0000-0000-000057010000}"/>
    <cellStyle name="Comma 4 2 6 2 2" xfId="318" xr:uid="{00000000-0005-0000-0000-000058010000}"/>
    <cellStyle name="Comma 4 2 6 2 3" xfId="319" xr:uid="{00000000-0005-0000-0000-000059010000}"/>
    <cellStyle name="Comma 4 2 6 2 4" xfId="320" xr:uid="{00000000-0005-0000-0000-00005A010000}"/>
    <cellStyle name="Comma 4 2 6 3" xfId="321" xr:uid="{00000000-0005-0000-0000-00005B010000}"/>
    <cellStyle name="Comma 4 2 6 4" xfId="322" xr:uid="{00000000-0005-0000-0000-00005C010000}"/>
    <cellStyle name="Comma 4 2 6 5" xfId="323" xr:uid="{00000000-0005-0000-0000-00005D010000}"/>
    <cellStyle name="Comma 4 2 7" xfId="324" xr:uid="{00000000-0005-0000-0000-00005E010000}"/>
    <cellStyle name="Comma 4 2 7 2" xfId="325" xr:uid="{00000000-0005-0000-0000-00005F010000}"/>
    <cellStyle name="Comma 4 2 7 2 2" xfId="326" xr:uid="{00000000-0005-0000-0000-000060010000}"/>
    <cellStyle name="Comma 4 2 7 2 3" xfId="327" xr:uid="{00000000-0005-0000-0000-000061010000}"/>
    <cellStyle name="Comma 4 2 7 2 4" xfId="328" xr:uid="{00000000-0005-0000-0000-000062010000}"/>
    <cellStyle name="Comma 4 2 7 3" xfId="329" xr:uid="{00000000-0005-0000-0000-000063010000}"/>
    <cellStyle name="Comma 4 2 7 4" xfId="330" xr:uid="{00000000-0005-0000-0000-000064010000}"/>
    <cellStyle name="Comma 4 2 7 5" xfId="331" xr:uid="{00000000-0005-0000-0000-000065010000}"/>
    <cellStyle name="Comma 4 2 8" xfId="332" xr:uid="{00000000-0005-0000-0000-000066010000}"/>
    <cellStyle name="Comma 4 2 8 2" xfId="333" xr:uid="{00000000-0005-0000-0000-000067010000}"/>
    <cellStyle name="Comma 4 2 8 3" xfId="334" xr:uid="{00000000-0005-0000-0000-000068010000}"/>
    <cellStyle name="Comma 4 2 8 4" xfId="335" xr:uid="{00000000-0005-0000-0000-000069010000}"/>
    <cellStyle name="Comma 4 2 9" xfId="336" xr:uid="{00000000-0005-0000-0000-00006A010000}"/>
    <cellStyle name="Comma 4 3" xfId="337" xr:uid="{00000000-0005-0000-0000-00006B010000}"/>
    <cellStyle name="Comma 4 3 10" xfId="338" xr:uid="{00000000-0005-0000-0000-00006C010000}"/>
    <cellStyle name="Comma 4 3 11" xfId="339" xr:uid="{00000000-0005-0000-0000-00006D010000}"/>
    <cellStyle name="Comma 4 3 12" xfId="340" xr:uid="{00000000-0005-0000-0000-00006E010000}"/>
    <cellStyle name="Comma 4 3 2" xfId="341" xr:uid="{00000000-0005-0000-0000-00006F010000}"/>
    <cellStyle name="Comma 4 3 2 2" xfId="342" xr:uid="{00000000-0005-0000-0000-000070010000}"/>
    <cellStyle name="Comma 4 3 2 2 2" xfId="343" xr:uid="{00000000-0005-0000-0000-000071010000}"/>
    <cellStyle name="Comma 4 3 2 2 3" xfId="344" xr:uid="{00000000-0005-0000-0000-000072010000}"/>
    <cellStyle name="Comma 4 3 2 2 4" xfId="345" xr:uid="{00000000-0005-0000-0000-000073010000}"/>
    <cellStyle name="Comma 4 3 2 3" xfId="346" xr:uid="{00000000-0005-0000-0000-000074010000}"/>
    <cellStyle name="Comma 4 3 2 4" xfId="347" xr:uid="{00000000-0005-0000-0000-000075010000}"/>
    <cellStyle name="Comma 4 3 2 5" xfId="348" xr:uid="{00000000-0005-0000-0000-000076010000}"/>
    <cellStyle name="Comma 4 3 3" xfId="349" xr:uid="{00000000-0005-0000-0000-000077010000}"/>
    <cellStyle name="Comma 4 3 3 2" xfId="350" xr:uid="{00000000-0005-0000-0000-000078010000}"/>
    <cellStyle name="Comma 4 3 3 2 2" xfId="351" xr:uid="{00000000-0005-0000-0000-000079010000}"/>
    <cellStyle name="Comma 4 3 3 2 3" xfId="352" xr:uid="{00000000-0005-0000-0000-00007A010000}"/>
    <cellStyle name="Comma 4 3 3 2 4" xfId="353" xr:uid="{00000000-0005-0000-0000-00007B010000}"/>
    <cellStyle name="Comma 4 3 3 3" xfId="354" xr:uid="{00000000-0005-0000-0000-00007C010000}"/>
    <cellStyle name="Comma 4 3 3 4" xfId="355" xr:uid="{00000000-0005-0000-0000-00007D010000}"/>
    <cellStyle name="Comma 4 3 3 5" xfId="356" xr:uid="{00000000-0005-0000-0000-00007E010000}"/>
    <cellStyle name="Comma 4 3 4" xfId="357" xr:uid="{00000000-0005-0000-0000-00007F010000}"/>
    <cellStyle name="Comma 4 3 4 2" xfId="358" xr:uid="{00000000-0005-0000-0000-000080010000}"/>
    <cellStyle name="Comma 4 3 4 2 2" xfId="359" xr:uid="{00000000-0005-0000-0000-000081010000}"/>
    <cellStyle name="Comma 4 3 4 2 3" xfId="360" xr:uid="{00000000-0005-0000-0000-000082010000}"/>
    <cellStyle name="Comma 4 3 4 2 4" xfId="361" xr:uid="{00000000-0005-0000-0000-000083010000}"/>
    <cellStyle name="Comma 4 3 4 3" xfId="362" xr:uid="{00000000-0005-0000-0000-000084010000}"/>
    <cellStyle name="Comma 4 3 4 4" xfId="363" xr:uid="{00000000-0005-0000-0000-000085010000}"/>
    <cellStyle name="Comma 4 3 4 5" xfId="364" xr:uid="{00000000-0005-0000-0000-000086010000}"/>
    <cellStyle name="Comma 4 3 5" xfId="365" xr:uid="{00000000-0005-0000-0000-000087010000}"/>
    <cellStyle name="Comma 4 3 5 2" xfId="366" xr:uid="{00000000-0005-0000-0000-000088010000}"/>
    <cellStyle name="Comma 4 3 5 2 2" xfId="367" xr:uid="{00000000-0005-0000-0000-000089010000}"/>
    <cellStyle name="Comma 4 3 5 2 3" xfId="368" xr:uid="{00000000-0005-0000-0000-00008A010000}"/>
    <cellStyle name="Comma 4 3 5 2 4" xfId="369" xr:uid="{00000000-0005-0000-0000-00008B010000}"/>
    <cellStyle name="Comma 4 3 5 3" xfId="370" xr:uid="{00000000-0005-0000-0000-00008C010000}"/>
    <cellStyle name="Comma 4 3 5 4" xfId="371" xr:uid="{00000000-0005-0000-0000-00008D010000}"/>
    <cellStyle name="Comma 4 3 5 5" xfId="372" xr:uid="{00000000-0005-0000-0000-00008E010000}"/>
    <cellStyle name="Comma 4 3 6" xfId="373" xr:uid="{00000000-0005-0000-0000-00008F010000}"/>
    <cellStyle name="Comma 4 3 6 2" xfId="374" xr:uid="{00000000-0005-0000-0000-000090010000}"/>
    <cellStyle name="Comma 4 3 6 2 2" xfId="375" xr:uid="{00000000-0005-0000-0000-000091010000}"/>
    <cellStyle name="Comma 4 3 6 2 3" xfId="376" xr:uid="{00000000-0005-0000-0000-000092010000}"/>
    <cellStyle name="Comma 4 3 6 2 4" xfId="377" xr:uid="{00000000-0005-0000-0000-000093010000}"/>
    <cellStyle name="Comma 4 3 6 3" xfId="378" xr:uid="{00000000-0005-0000-0000-000094010000}"/>
    <cellStyle name="Comma 4 3 6 4" xfId="379" xr:uid="{00000000-0005-0000-0000-000095010000}"/>
    <cellStyle name="Comma 4 3 6 5" xfId="380" xr:uid="{00000000-0005-0000-0000-000096010000}"/>
    <cellStyle name="Comma 4 3 7" xfId="381" xr:uid="{00000000-0005-0000-0000-000097010000}"/>
    <cellStyle name="Comma 4 3 7 2" xfId="382" xr:uid="{00000000-0005-0000-0000-000098010000}"/>
    <cellStyle name="Comma 4 3 7 3" xfId="383" xr:uid="{00000000-0005-0000-0000-000099010000}"/>
    <cellStyle name="Comma 4 3 7 4" xfId="384" xr:uid="{00000000-0005-0000-0000-00009A010000}"/>
    <cellStyle name="Comma 4 3 8" xfId="385" xr:uid="{00000000-0005-0000-0000-00009B010000}"/>
    <cellStyle name="Comma 4 3 9" xfId="386" xr:uid="{00000000-0005-0000-0000-00009C010000}"/>
    <cellStyle name="Comma 4 4" xfId="387" xr:uid="{00000000-0005-0000-0000-00009D010000}"/>
    <cellStyle name="Comma 4 4 10" xfId="388" xr:uid="{00000000-0005-0000-0000-00009E010000}"/>
    <cellStyle name="Comma 4 4 11" xfId="389" xr:uid="{00000000-0005-0000-0000-00009F010000}"/>
    <cellStyle name="Comma 4 4 12" xfId="390" xr:uid="{00000000-0005-0000-0000-0000A0010000}"/>
    <cellStyle name="Comma 4 4 2" xfId="391" xr:uid="{00000000-0005-0000-0000-0000A1010000}"/>
    <cellStyle name="Comma 4 4 2 2" xfId="392" xr:uid="{00000000-0005-0000-0000-0000A2010000}"/>
    <cellStyle name="Comma 4 4 2 2 2" xfId="393" xr:uid="{00000000-0005-0000-0000-0000A3010000}"/>
    <cellStyle name="Comma 4 4 2 2 3" xfId="394" xr:uid="{00000000-0005-0000-0000-0000A4010000}"/>
    <cellStyle name="Comma 4 4 2 2 4" xfId="395" xr:uid="{00000000-0005-0000-0000-0000A5010000}"/>
    <cellStyle name="Comma 4 4 2 3" xfId="396" xr:uid="{00000000-0005-0000-0000-0000A6010000}"/>
    <cellStyle name="Comma 4 4 2 4" xfId="397" xr:uid="{00000000-0005-0000-0000-0000A7010000}"/>
    <cellStyle name="Comma 4 4 2 5" xfId="398" xr:uid="{00000000-0005-0000-0000-0000A8010000}"/>
    <cellStyle name="Comma 4 4 3" xfId="399" xr:uid="{00000000-0005-0000-0000-0000A9010000}"/>
    <cellStyle name="Comma 4 4 3 2" xfId="400" xr:uid="{00000000-0005-0000-0000-0000AA010000}"/>
    <cellStyle name="Comma 4 4 3 2 2" xfId="401" xr:uid="{00000000-0005-0000-0000-0000AB010000}"/>
    <cellStyle name="Comma 4 4 3 2 3" xfId="402" xr:uid="{00000000-0005-0000-0000-0000AC010000}"/>
    <cellStyle name="Comma 4 4 3 2 4" xfId="403" xr:uid="{00000000-0005-0000-0000-0000AD010000}"/>
    <cellStyle name="Comma 4 4 3 3" xfId="404" xr:uid="{00000000-0005-0000-0000-0000AE010000}"/>
    <cellStyle name="Comma 4 4 3 4" xfId="405" xr:uid="{00000000-0005-0000-0000-0000AF010000}"/>
    <cellStyle name="Comma 4 4 3 5" xfId="406" xr:uid="{00000000-0005-0000-0000-0000B0010000}"/>
    <cellStyle name="Comma 4 4 4" xfId="407" xr:uid="{00000000-0005-0000-0000-0000B1010000}"/>
    <cellStyle name="Comma 4 4 4 2" xfId="408" xr:uid="{00000000-0005-0000-0000-0000B2010000}"/>
    <cellStyle name="Comma 4 4 4 2 2" xfId="409" xr:uid="{00000000-0005-0000-0000-0000B3010000}"/>
    <cellStyle name="Comma 4 4 4 2 3" xfId="410" xr:uid="{00000000-0005-0000-0000-0000B4010000}"/>
    <cellStyle name="Comma 4 4 4 2 4" xfId="411" xr:uid="{00000000-0005-0000-0000-0000B5010000}"/>
    <cellStyle name="Comma 4 4 4 3" xfId="412" xr:uid="{00000000-0005-0000-0000-0000B6010000}"/>
    <cellStyle name="Comma 4 4 4 4" xfId="413" xr:uid="{00000000-0005-0000-0000-0000B7010000}"/>
    <cellStyle name="Comma 4 4 4 5" xfId="414" xr:uid="{00000000-0005-0000-0000-0000B8010000}"/>
    <cellStyle name="Comma 4 4 5" xfId="415" xr:uid="{00000000-0005-0000-0000-0000B9010000}"/>
    <cellStyle name="Comma 4 4 5 2" xfId="416" xr:uid="{00000000-0005-0000-0000-0000BA010000}"/>
    <cellStyle name="Comma 4 4 5 2 2" xfId="417" xr:uid="{00000000-0005-0000-0000-0000BB010000}"/>
    <cellStyle name="Comma 4 4 5 2 3" xfId="418" xr:uid="{00000000-0005-0000-0000-0000BC010000}"/>
    <cellStyle name="Comma 4 4 5 2 4" xfId="419" xr:uid="{00000000-0005-0000-0000-0000BD010000}"/>
    <cellStyle name="Comma 4 4 5 3" xfId="420" xr:uid="{00000000-0005-0000-0000-0000BE010000}"/>
    <cellStyle name="Comma 4 4 5 4" xfId="421" xr:uid="{00000000-0005-0000-0000-0000BF010000}"/>
    <cellStyle name="Comma 4 4 5 5" xfId="422" xr:uid="{00000000-0005-0000-0000-0000C0010000}"/>
    <cellStyle name="Comma 4 4 6" xfId="423" xr:uid="{00000000-0005-0000-0000-0000C1010000}"/>
    <cellStyle name="Comma 4 4 6 2" xfId="424" xr:uid="{00000000-0005-0000-0000-0000C2010000}"/>
    <cellStyle name="Comma 4 4 6 2 2" xfId="425" xr:uid="{00000000-0005-0000-0000-0000C3010000}"/>
    <cellStyle name="Comma 4 4 6 2 3" xfId="426" xr:uid="{00000000-0005-0000-0000-0000C4010000}"/>
    <cellStyle name="Comma 4 4 6 2 4" xfId="427" xr:uid="{00000000-0005-0000-0000-0000C5010000}"/>
    <cellStyle name="Comma 4 4 6 3" xfId="428" xr:uid="{00000000-0005-0000-0000-0000C6010000}"/>
    <cellStyle name="Comma 4 4 6 4" xfId="429" xr:uid="{00000000-0005-0000-0000-0000C7010000}"/>
    <cellStyle name="Comma 4 4 6 5" xfId="430" xr:uid="{00000000-0005-0000-0000-0000C8010000}"/>
    <cellStyle name="Comma 4 4 7" xfId="431" xr:uid="{00000000-0005-0000-0000-0000C9010000}"/>
    <cellStyle name="Comma 4 4 7 2" xfId="432" xr:uid="{00000000-0005-0000-0000-0000CA010000}"/>
    <cellStyle name="Comma 4 4 7 3" xfId="433" xr:uid="{00000000-0005-0000-0000-0000CB010000}"/>
    <cellStyle name="Comma 4 4 7 4" xfId="434" xr:uid="{00000000-0005-0000-0000-0000CC010000}"/>
    <cellStyle name="Comma 4 4 8" xfId="435" xr:uid="{00000000-0005-0000-0000-0000CD010000}"/>
    <cellStyle name="Comma 4 4 9" xfId="436" xr:uid="{00000000-0005-0000-0000-0000CE010000}"/>
    <cellStyle name="Comma 4 5" xfId="437" xr:uid="{00000000-0005-0000-0000-0000CF010000}"/>
    <cellStyle name="Comma 4 5 10" xfId="438" xr:uid="{00000000-0005-0000-0000-0000D0010000}"/>
    <cellStyle name="Comma 4 5 11" xfId="439" xr:uid="{00000000-0005-0000-0000-0000D1010000}"/>
    <cellStyle name="Comma 4 5 2" xfId="440" xr:uid="{00000000-0005-0000-0000-0000D2010000}"/>
    <cellStyle name="Comma 4 5 2 2" xfId="441" xr:uid="{00000000-0005-0000-0000-0000D3010000}"/>
    <cellStyle name="Comma 4 5 2 2 2" xfId="442" xr:uid="{00000000-0005-0000-0000-0000D4010000}"/>
    <cellStyle name="Comma 4 5 2 2 3" xfId="443" xr:uid="{00000000-0005-0000-0000-0000D5010000}"/>
    <cellStyle name="Comma 4 5 2 2 4" xfId="444" xr:uid="{00000000-0005-0000-0000-0000D6010000}"/>
    <cellStyle name="Comma 4 5 2 3" xfId="445" xr:uid="{00000000-0005-0000-0000-0000D7010000}"/>
    <cellStyle name="Comma 4 5 2 4" xfId="446" xr:uid="{00000000-0005-0000-0000-0000D8010000}"/>
    <cellStyle name="Comma 4 5 2 5" xfId="447" xr:uid="{00000000-0005-0000-0000-0000D9010000}"/>
    <cellStyle name="Comma 4 5 3" xfId="448" xr:uid="{00000000-0005-0000-0000-0000DA010000}"/>
    <cellStyle name="Comma 4 5 3 2" xfId="449" xr:uid="{00000000-0005-0000-0000-0000DB010000}"/>
    <cellStyle name="Comma 4 5 3 2 2" xfId="450" xr:uid="{00000000-0005-0000-0000-0000DC010000}"/>
    <cellStyle name="Comma 4 5 3 2 3" xfId="451" xr:uid="{00000000-0005-0000-0000-0000DD010000}"/>
    <cellStyle name="Comma 4 5 3 2 4" xfId="452" xr:uid="{00000000-0005-0000-0000-0000DE010000}"/>
    <cellStyle name="Comma 4 5 3 3" xfId="453" xr:uid="{00000000-0005-0000-0000-0000DF010000}"/>
    <cellStyle name="Comma 4 5 3 4" xfId="454" xr:uid="{00000000-0005-0000-0000-0000E0010000}"/>
    <cellStyle name="Comma 4 5 3 5" xfId="455" xr:uid="{00000000-0005-0000-0000-0000E1010000}"/>
    <cellStyle name="Comma 4 5 4" xfId="456" xr:uid="{00000000-0005-0000-0000-0000E2010000}"/>
    <cellStyle name="Comma 4 5 4 2" xfId="457" xr:uid="{00000000-0005-0000-0000-0000E3010000}"/>
    <cellStyle name="Comma 4 5 4 2 2" xfId="458" xr:uid="{00000000-0005-0000-0000-0000E4010000}"/>
    <cellStyle name="Comma 4 5 4 2 3" xfId="459" xr:uid="{00000000-0005-0000-0000-0000E5010000}"/>
    <cellStyle name="Comma 4 5 4 2 4" xfId="460" xr:uid="{00000000-0005-0000-0000-0000E6010000}"/>
    <cellStyle name="Comma 4 5 4 3" xfId="461" xr:uid="{00000000-0005-0000-0000-0000E7010000}"/>
    <cellStyle name="Comma 4 5 4 4" xfId="462" xr:uid="{00000000-0005-0000-0000-0000E8010000}"/>
    <cellStyle name="Comma 4 5 4 5" xfId="463" xr:uid="{00000000-0005-0000-0000-0000E9010000}"/>
    <cellStyle name="Comma 4 5 5" xfId="464" xr:uid="{00000000-0005-0000-0000-0000EA010000}"/>
    <cellStyle name="Comma 4 5 5 2" xfId="465" xr:uid="{00000000-0005-0000-0000-0000EB010000}"/>
    <cellStyle name="Comma 4 5 5 2 2" xfId="466" xr:uid="{00000000-0005-0000-0000-0000EC010000}"/>
    <cellStyle name="Comma 4 5 5 2 3" xfId="467" xr:uid="{00000000-0005-0000-0000-0000ED010000}"/>
    <cellStyle name="Comma 4 5 5 2 4" xfId="468" xr:uid="{00000000-0005-0000-0000-0000EE010000}"/>
    <cellStyle name="Comma 4 5 5 3" xfId="469" xr:uid="{00000000-0005-0000-0000-0000EF010000}"/>
    <cellStyle name="Comma 4 5 5 4" xfId="470" xr:uid="{00000000-0005-0000-0000-0000F0010000}"/>
    <cellStyle name="Comma 4 5 5 5" xfId="471" xr:uid="{00000000-0005-0000-0000-0000F1010000}"/>
    <cellStyle name="Comma 4 5 6" xfId="472" xr:uid="{00000000-0005-0000-0000-0000F2010000}"/>
    <cellStyle name="Comma 4 5 6 2" xfId="473" xr:uid="{00000000-0005-0000-0000-0000F3010000}"/>
    <cellStyle name="Comma 4 5 6 3" xfId="474" xr:uid="{00000000-0005-0000-0000-0000F4010000}"/>
    <cellStyle name="Comma 4 5 6 4" xfId="475" xr:uid="{00000000-0005-0000-0000-0000F5010000}"/>
    <cellStyle name="Comma 4 5 7" xfId="476" xr:uid="{00000000-0005-0000-0000-0000F6010000}"/>
    <cellStyle name="Comma 4 5 8" xfId="477" xr:uid="{00000000-0005-0000-0000-0000F7010000}"/>
    <cellStyle name="Comma 4 5 9" xfId="478" xr:uid="{00000000-0005-0000-0000-0000F8010000}"/>
    <cellStyle name="Comma 4 6" xfId="479" xr:uid="{00000000-0005-0000-0000-0000F9010000}"/>
    <cellStyle name="Comma 4 6 2" xfId="480" xr:uid="{00000000-0005-0000-0000-0000FA010000}"/>
    <cellStyle name="Comma 4 6 2 2" xfId="481" xr:uid="{00000000-0005-0000-0000-0000FB010000}"/>
    <cellStyle name="Comma 4 6 2 2 2" xfId="482" xr:uid="{00000000-0005-0000-0000-0000FC010000}"/>
    <cellStyle name="Comma 4 6 2 2 3" xfId="483" xr:uid="{00000000-0005-0000-0000-0000FD010000}"/>
    <cellStyle name="Comma 4 6 2 2 4" xfId="484" xr:uid="{00000000-0005-0000-0000-0000FE010000}"/>
    <cellStyle name="Comma 4 6 2 3" xfId="485" xr:uid="{00000000-0005-0000-0000-0000FF010000}"/>
    <cellStyle name="Comma 4 6 2 4" xfId="486" xr:uid="{00000000-0005-0000-0000-000000020000}"/>
    <cellStyle name="Comma 4 6 2 5" xfId="487" xr:uid="{00000000-0005-0000-0000-000001020000}"/>
    <cellStyle name="Comma 4 6 3" xfId="488" xr:uid="{00000000-0005-0000-0000-000002020000}"/>
    <cellStyle name="Comma 4 6 3 2" xfId="489" xr:uid="{00000000-0005-0000-0000-000003020000}"/>
    <cellStyle name="Comma 4 6 3 3" xfId="490" xr:uid="{00000000-0005-0000-0000-000004020000}"/>
    <cellStyle name="Comma 4 6 3 4" xfId="491" xr:uid="{00000000-0005-0000-0000-000005020000}"/>
    <cellStyle name="Comma 4 6 4" xfId="492" xr:uid="{00000000-0005-0000-0000-000006020000}"/>
    <cellStyle name="Comma 4 6 5" xfId="493" xr:uid="{00000000-0005-0000-0000-000007020000}"/>
    <cellStyle name="Comma 4 6 6" xfId="494" xr:uid="{00000000-0005-0000-0000-000008020000}"/>
    <cellStyle name="Comma 4 6 7" xfId="495" xr:uid="{00000000-0005-0000-0000-000009020000}"/>
    <cellStyle name="Comma 4 6 8" xfId="496" xr:uid="{00000000-0005-0000-0000-00000A020000}"/>
    <cellStyle name="Comma 4 7" xfId="497" xr:uid="{00000000-0005-0000-0000-00000B020000}"/>
    <cellStyle name="Comma 4 7 2" xfId="498" xr:uid="{00000000-0005-0000-0000-00000C020000}"/>
    <cellStyle name="Comma 4 7 2 2" xfId="499" xr:uid="{00000000-0005-0000-0000-00000D020000}"/>
    <cellStyle name="Comma 4 7 2 3" xfId="500" xr:uid="{00000000-0005-0000-0000-00000E020000}"/>
    <cellStyle name="Comma 4 7 2 4" xfId="501" xr:uid="{00000000-0005-0000-0000-00000F020000}"/>
    <cellStyle name="Comma 4 7 3" xfId="502" xr:uid="{00000000-0005-0000-0000-000010020000}"/>
    <cellStyle name="Comma 4 7 4" xfId="503" xr:uid="{00000000-0005-0000-0000-000011020000}"/>
    <cellStyle name="Comma 4 7 5" xfId="504" xr:uid="{00000000-0005-0000-0000-000012020000}"/>
    <cellStyle name="Comma 4 7 6" xfId="505" xr:uid="{00000000-0005-0000-0000-000013020000}"/>
    <cellStyle name="Comma 4 7 7" xfId="506" xr:uid="{00000000-0005-0000-0000-000014020000}"/>
    <cellStyle name="Comma 4 8" xfId="507" xr:uid="{00000000-0005-0000-0000-000015020000}"/>
    <cellStyle name="Comma 4 8 2" xfId="508" xr:uid="{00000000-0005-0000-0000-000016020000}"/>
    <cellStyle name="Comma 4 8 2 2" xfId="509" xr:uid="{00000000-0005-0000-0000-000017020000}"/>
    <cellStyle name="Comma 4 8 2 3" xfId="510" xr:uid="{00000000-0005-0000-0000-000018020000}"/>
    <cellStyle name="Comma 4 8 2 4" xfId="511" xr:uid="{00000000-0005-0000-0000-000019020000}"/>
    <cellStyle name="Comma 4 8 3" xfId="512" xr:uid="{00000000-0005-0000-0000-00001A020000}"/>
    <cellStyle name="Comma 4 8 4" xfId="513" xr:uid="{00000000-0005-0000-0000-00001B020000}"/>
    <cellStyle name="Comma 4 8 5" xfId="514" xr:uid="{00000000-0005-0000-0000-00001C020000}"/>
    <cellStyle name="Comma 4 9" xfId="515" xr:uid="{00000000-0005-0000-0000-00001D020000}"/>
    <cellStyle name="Comma 4 9 2" xfId="516" xr:uid="{00000000-0005-0000-0000-00001E020000}"/>
    <cellStyle name="Comma 4 9 2 2" xfId="517" xr:uid="{00000000-0005-0000-0000-00001F020000}"/>
    <cellStyle name="Comma 4 9 2 3" xfId="518" xr:uid="{00000000-0005-0000-0000-000020020000}"/>
    <cellStyle name="Comma 4 9 2 4" xfId="519" xr:uid="{00000000-0005-0000-0000-000021020000}"/>
    <cellStyle name="Comma 4 9 3" xfId="520" xr:uid="{00000000-0005-0000-0000-000022020000}"/>
    <cellStyle name="Comma 4 9 4" xfId="521" xr:uid="{00000000-0005-0000-0000-000023020000}"/>
    <cellStyle name="Comma 4 9 5" xfId="522" xr:uid="{00000000-0005-0000-0000-000024020000}"/>
    <cellStyle name="Comma 5" xfId="523" xr:uid="{00000000-0005-0000-0000-000025020000}"/>
    <cellStyle name="Comma 5 10" xfId="524" xr:uid="{00000000-0005-0000-0000-000026020000}"/>
    <cellStyle name="Comma 5 11" xfId="525" xr:uid="{00000000-0005-0000-0000-000027020000}"/>
    <cellStyle name="Comma 5 12" xfId="526" xr:uid="{00000000-0005-0000-0000-000028020000}"/>
    <cellStyle name="Comma 5 2" xfId="527" xr:uid="{00000000-0005-0000-0000-000029020000}"/>
    <cellStyle name="Comma 5 2 2" xfId="528" xr:uid="{00000000-0005-0000-0000-00002A020000}"/>
    <cellStyle name="Comma 5 2 2 2" xfId="529" xr:uid="{00000000-0005-0000-0000-00002B020000}"/>
    <cellStyle name="Comma 5 2 2 3" xfId="530" xr:uid="{00000000-0005-0000-0000-00002C020000}"/>
    <cellStyle name="Comma 5 2 2 4" xfId="531" xr:uid="{00000000-0005-0000-0000-00002D020000}"/>
    <cellStyle name="Comma 5 2 3" xfId="532" xr:uid="{00000000-0005-0000-0000-00002E020000}"/>
    <cellStyle name="Comma 5 2 4" xfId="533" xr:uid="{00000000-0005-0000-0000-00002F020000}"/>
    <cellStyle name="Comma 5 2 5" xfId="534" xr:uid="{00000000-0005-0000-0000-000030020000}"/>
    <cellStyle name="Comma 5 3" xfId="535" xr:uid="{00000000-0005-0000-0000-000031020000}"/>
    <cellStyle name="Comma 5 3 2" xfId="536" xr:uid="{00000000-0005-0000-0000-000032020000}"/>
    <cellStyle name="Comma 5 3 2 2" xfId="537" xr:uid="{00000000-0005-0000-0000-000033020000}"/>
    <cellStyle name="Comma 5 3 2 3" xfId="538" xr:uid="{00000000-0005-0000-0000-000034020000}"/>
    <cellStyle name="Comma 5 3 2 4" xfId="539" xr:uid="{00000000-0005-0000-0000-000035020000}"/>
    <cellStyle name="Comma 5 3 3" xfId="540" xr:uid="{00000000-0005-0000-0000-000036020000}"/>
    <cellStyle name="Comma 5 3 4" xfId="541" xr:uid="{00000000-0005-0000-0000-000037020000}"/>
    <cellStyle name="Comma 5 3 5" xfId="542" xr:uid="{00000000-0005-0000-0000-000038020000}"/>
    <cellStyle name="Comma 5 4" xfId="543" xr:uid="{00000000-0005-0000-0000-000039020000}"/>
    <cellStyle name="Comma 5 4 2" xfId="544" xr:uid="{00000000-0005-0000-0000-00003A020000}"/>
    <cellStyle name="Comma 5 4 2 2" xfId="545" xr:uid="{00000000-0005-0000-0000-00003B020000}"/>
    <cellStyle name="Comma 5 4 2 3" xfId="546" xr:uid="{00000000-0005-0000-0000-00003C020000}"/>
    <cellStyle name="Comma 5 4 2 4" xfId="547" xr:uid="{00000000-0005-0000-0000-00003D020000}"/>
    <cellStyle name="Comma 5 4 3" xfId="548" xr:uid="{00000000-0005-0000-0000-00003E020000}"/>
    <cellStyle name="Comma 5 4 4" xfId="549" xr:uid="{00000000-0005-0000-0000-00003F020000}"/>
    <cellStyle name="Comma 5 4 5" xfId="550" xr:uid="{00000000-0005-0000-0000-000040020000}"/>
    <cellStyle name="Comma 5 5" xfId="551" xr:uid="{00000000-0005-0000-0000-000041020000}"/>
    <cellStyle name="Comma 5 5 2" xfId="552" xr:uid="{00000000-0005-0000-0000-000042020000}"/>
    <cellStyle name="Comma 5 5 2 2" xfId="553" xr:uid="{00000000-0005-0000-0000-000043020000}"/>
    <cellStyle name="Comma 5 5 2 3" xfId="554" xr:uid="{00000000-0005-0000-0000-000044020000}"/>
    <cellStyle name="Comma 5 5 2 4" xfId="555" xr:uid="{00000000-0005-0000-0000-000045020000}"/>
    <cellStyle name="Comma 5 5 3" xfId="556" xr:uid="{00000000-0005-0000-0000-000046020000}"/>
    <cellStyle name="Comma 5 5 4" xfId="557" xr:uid="{00000000-0005-0000-0000-000047020000}"/>
    <cellStyle name="Comma 5 5 5" xfId="558" xr:uid="{00000000-0005-0000-0000-000048020000}"/>
    <cellStyle name="Comma 5 6" xfId="559" xr:uid="{00000000-0005-0000-0000-000049020000}"/>
    <cellStyle name="Comma 5 6 2" xfId="560" xr:uid="{00000000-0005-0000-0000-00004A020000}"/>
    <cellStyle name="Comma 5 6 2 2" xfId="561" xr:uid="{00000000-0005-0000-0000-00004B020000}"/>
    <cellStyle name="Comma 5 6 2 3" xfId="562" xr:uid="{00000000-0005-0000-0000-00004C020000}"/>
    <cellStyle name="Comma 5 6 2 4" xfId="563" xr:uid="{00000000-0005-0000-0000-00004D020000}"/>
    <cellStyle name="Comma 5 6 3" xfId="564" xr:uid="{00000000-0005-0000-0000-00004E020000}"/>
    <cellStyle name="Comma 5 6 4" xfId="565" xr:uid="{00000000-0005-0000-0000-00004F020000}"/>
    <cellStyle name="Comma 5 6 5" xfId="566" xr:uid="{00000000-0005-0000-0000-000050020000}"/>
    <cellStyle name="Comma 5 7" xfId="567" xr:uid="{00000000-0005-0000-0000-000051020000}"/>
    <cellStyle name="Comma 5 7 2" xfId="568" xr:uid="{00000000-0005-0000-0000-000052020000}"/>
    <cellStyle name="Comma 5 7 3" xfId="569" xr:uid="{00000000-0005-0000-0000-000053020000}"/>
    <cellStyle name="Comma 5 7 4" xfId="570" xr:uid="{00000000-0005-0000-0000-000054020000}"/>
    <cellStyle name="Comma 5 8" xfId="571" xr:uid="{00000000-0005-0000-0000-000055020000}"/>
    <cellStyle name="Comma 5 9" xfId="572" xr:uid="{00000000-0005-0000-0000-000056020000}"/>
    <cellStyle name="Comma 6" xfId="573" xr:uid="{00000000-0005-0000-0000-000057020000}"/>
    <cellStyle name="Comma 7" xfId="574" xr:uid="{00000000-0005-0000-0000-000058020000}"/>
    <cellStyle name="Comma 8" xfId="575" xr:uid="{00000000-0005-0000-0000-000059020000}"/>
    <cellStyle name="Comma 9" xfId="576" xr:uid="{00000000-0005-0000-0000-00005A020000}"/>
    <cellStyle name="Currency 2" xfId="577" xr:uid="{00000000-0005-0000-0000-00005B020000}"/>
    <cellStyle name="Currency 2 2" xfId="578" xr:uid="{00000000-0005-0000-0000-00005C020000}"/>
    <cellStyle name="Currency 2 3" xfId="579" xr:uid="{00000000-0005-0000-0000-00005D020000}"/>
    <cellStyle name="Currency 2 4" xfId="580" xr:uid="{00000000-0005-0000-0000-00005E020000}"/>
    <cellStyle name="Currency 2 5" xfId="581" xr:uid="{00000000-0005-0000-0000-00005F020000}"/>
    <cellStyle name="Currency 2 6" xfId="582" xr:uid="{00000000-0005-0000-0000-000060020000}"/>
    <cellStyle name="Currency 3" xfId="583" xr:uid="{00000000-0005-0000-0000-000061020000}"/>
    <cellStyle name="Currency 4" xfId="584" xr:uid="{00000000-0005-0000-0000-000062020000}"/>
    <cellStyle name="Currency 4 10" xfId="585" xr:uid="{00000000-0005-0000-0000-000063020000}"/>
    <cellStyle name="Currency 4 10 2" xfId="586" xr:uid="{00000000-0005-0000-0000-000064020000}"/>
    <cellStyle name="Currency 4 10 2 2" xfId="587" xr:uid="{00000000-0005-0000-0000-000065020000}"/>
    <cellStyle name="Currency 4 10 2 3" xfId="588" xr:uid="{00000000-0005-0000-0000-000066020000}"/>
    <cellStyle name="Currency 4 10 2 4" xfId="589" xr:uid="{00000000-0005-0000-0000-000067020000}"/>
    <cellStyle name="Currency 4 10 3" xfId="590" xr:uid="{00000000-0005-0000-0000-000068020000}"/>
    <cellStyle name="Currency 4 10 4" xfId="591" xr:uid="{00000000-0005-0000-0000-000069020000}"/>
    <cellStyle name="Currency 4 10 5" xfId="592" xr:uid="{00000000-0005-0000-0000-00006A020000}"/>
    <cellStyle name="Currency 4 11" xfId="593" xr:uid="{00000000-0005-0000-0000-00006B020000}"/>
    <cellStyle name="Currency 4 11 2" xfId="594" xr:uid="{00000000-0005-0000-0000-00006C020000}"/>
    <cellStyle name="Currency 4 11 3" xfId="595" xr:uid="{00000000-0005-0000-0000-00006D020000}"/>
    <cellStyle name="Currency 4 11 4" xfId="596" xr:uid="{00000000-0005-0000-0000-00006E020000}"/>
    <cellStyle name="Currency 4 12" xfId="597" xr:uid="{00000000-0005-0000-0000-00006F020000}"/>
    <cellStyle name="Currency 4 13" xfId="598" xr:uid="{00000000-0005-0000-0000-000070020000}"/>
    <cellStyle name="Currency 4 14" xfId="599" xr:uid="{00000000-0005-0000-0000-000071020000}"/>
    <cellStyle name="Currency 4 2" xfId="600" xr:uid="{00000000-0005-0000-0000-000072020000}"/>
    <cellStyle name="Currency 4 2 10" xfId="601" xr:uid="{00000000-0005-0000-0000-000073020000}"/>
    <cellStyle name="Currency 4 2 11" xfId="602" xr:uid="{00000000-0005-0000-0000-000074020000}"/>
    <cellStyle name="Currency 4 2 2" xfId="603" xr:uid="{00000000-0005-0000-0000-000075020000}"/>
    <cellStyle name="Currency 4 2 2 10" xfId="604" xr:uid="{00000000-0005-0000-0000-000076020000}"/>
    <cellStyle name="Currency 4 2 2 2" xfId="605" xr:uid="{00000000-0005-0000-0000-000077020000}"/>
    <cellStyle name="Currency 4 2 2 2 2" xfId="606" xr:uid="{00000000-0005-0000-0000-000078020000}"/>
    <cellStyle name="Currency 4 2 2 2 2 2" xfId="607" xr:uid="{00000000-0005-0000-0000-000079020000}"/>
    <cellStyle name="Currency 4 2 2 2 2 3" xfId="608" xr:uid="{00000000-0005-0000-0000-00007A020000}"/>
    <cellStyle name="Currency 4 2 2 2 2 4" xfId="609" xr:uid="{00000000-0005-0000-0000-00007B020000}"/>
    <cellStyle name="Currency 4 2 2 2 3" xfId="610" xr:uid="{00000000-0005-0000-0000-00007C020000}"/>
    <cellStyle name="Currency 4 2 2 2 4" xfId="611" xr:uid="{00000000-0005-0000-0000-00007D020000}"/>
    <cellStyle name="Currency 4 2 2 2 5" xfId="612" xr:uid="{00000000-0005-0000-0000-00007E020000}"/>
    <cellStyle name="Currency 4 2 2 3" xfId="613" xr:uid="{00000000-0005-0000-0000-00007F020000}"/>
    <cellStyle name="Currency 4 2 2 3 2" xfId="614" xr:uid="{00000000-0005-0000-0000-000080020000}"/>
    <cellStyle name="Currency 4 2 2 3 2 2" xfId="615" xr:uid="{00000000-0005-0000-0000-000081020000}"/>
    <cellStyle name="Currency 4 2 2 3 2 3" xfId="616" xr:uid="{00000000-0005-0000-0000-000082020000}"/>
    <cellStyle name="Currency 4 2 2 3 2 4" xfId="617" xr:uid="{00000000-0005-0000-0000-000083020000}"/>
    <cellStyle name="Currency 4 2 2 3 3" xfId="618" xr:uid="{00000000-0005-0000-0000-000084020000}"/>
    <cellStyle name="Currency 4 2 2 3 4" xfId="619" xr:uid="{00000000-0005-0000-0000-000085020000}"/>
    <cellStyle name="Currency 4 2 2 3 5" xfId="620" xr:uid="{00000000-0005-0000-0000-000086020000}"/>
    <cellStyle name="Currency 4 2 2 4" xfId="621" xr:uid="{00000000-0005-0000-0000-000087020000}"/>
    <cellStyle name="Currency 4 2 2 4 2" xfId="622" xr:uid="{00000000-0005-0000-0000-000088020000}"/>
    <cellStyle name="Currency 4 2 2 4 2 2" xfId="623" xr:uid="{00000000-0005-0000-0000-000089020000}"/>
    <cellStyle name="Currency 4 2 2 4 2 3" xfId="624" xr:uid="{00000000-0005-0000-0000-00008A020000}"/>
    <cellStyle name="Currency 4 2 2 4 2 4" xfId="625" xr:uid="{00000000-0005-0000-0000-00008B020000}"/>
    <cellStyle name="Currency 4 2 2 4 3" xfId="626" xr:uid="{00000000-0005-0000-0000-00008C020000}"/>
    <cellStyle name="Currency 4 2 2 4 4" xfId="627" xr:uid="{00000000-0005-0000-0000-00008D020000}"/>
    <cellStyle name="Currency 4 2 2 4 5" xfId="628" xr:uid="{00000000-0005-0000-0000-00008E020000}"/>
    <cellStyle name="Currency 4 2 2 5" xfId="629" xr:uid="{00000000-0005-0000-0000-00008F020000}"/>
    <cellStyle name="Currency 4 2 2 5 2" xfId="630" xr:uid="{00000000-0005-0000-0000-000090020000}"/>
    <cellStyle name="Currency 4 2 2 5 2 2" xfId="631" xr:uid="{00000000-0005-0000-0000-000091020000}"/>
    <cellStyle name="Currency 4 2 2 5 2 3" xfId="632" xr:uid="{00000000-0005-0000-0000-000092020000}"/>
    <cellStyle name="Currency 4 2 2 5 2 4" xfId="633" xr:uid="{00000000-0005-0000-0000-000093020000}"/>
    <cellStyle name="Currency 4 2 2 5 3" xfId="634" xr:uid="{00000000-0005-0000-0000-000094020000}"/>
    <cellStyle name="Currency 4 2 2 5 4" xfId="635" xr:uid="{00000000-0005-0000-0000-000095020000}"/>
    <cellStyle name="Currency 4 2 2 5 5" xfId="636" xr:uid="{00000000-0005-0000-0000-000096020000}"/>
    <cellStyle name="Currency 4 2 2 6" xfId="637" xr:uid="{00000000-0005-0000-0000-000097020000}"/>
    <cellStyle name="Currency 4 2 2 6 2" xfId="638" xr:uid="{00000000-0005-0000-0000-000098020000}"/>
    <cellStyle name="Currency 4 2 2 6 2 2" xfId="639" xr:uid="{00000000-0005-0000-0000-000099020000}"/>
    <cellStyle name="Currency 4 2 2 6 2 3" xfId="640" xr:uid="{00000000-0005-0000-0000-00009A020000}"/>
    <cellStyle name="Currency 4 2 2 6 2 4" xfId="641" xr:uid="{00000000-0005-0000-0000-00009B020000}"/>
    <cellStyle name="Currency 4 2 2 6 3" xfId="642" xr:uid="{00000000-0005-0000-0000-00009C020000}"/>
    <cellStyle name="Currency 4 2 2 6 4" xfId="643" xr:uid="{00000000-0005-0000-0000-00009D020000}"/>
    <cellStyle name="Currency 4 2 2 6 5" xfId="644" xr:uid="{00000000-0005-0000-0000-00009E020000}"/>
    <cellStyle name="Currency 4 2 2 7" xfId="645" xr:uid="{00000000-0005-0000-0000-00009F020000}"/>
    <cellStyle name="Currency 4 2 2 7 2" xfId="646" xr:uid="{00000000-0005-0000-0000-0000A0020000}"/>
    <cellStyle name="Currency 4 2 2 7 3" xfId="647" xr:uid="{00000000-0005-0000-0000-0000A1020000}"/>
    <cellStyle name="Currency 4 2 2 7 4" xfId="648" xr:uid="{00000000-0005-0000-0000-0000A2020000}"/>
    <cellStyle name="Currency 4 2 2 8" xfId="649" xr:uid="{00000000-0005-0000-0000-0000A3020000}"/>
    <cellStyle name="Currency 4 2 2 9" xfId="650" xr:uid="{00000000-0005-0000-0000-0000A4020000}"/>
    <cellStyle name="Currency 4 2 3" xfId="651" xr:uid="{00000000-0005-0000-0000-0000A5020000}"/>
    <cellStyle name="Currency 4 2 3 2" xfId="652" xr:uid="{00000000-0005-0000-0000-0000A6020000}"/>
    <cellStyle name="Currency 4 2 3 2 2" xfId="653" xr:uid="{00000000-0005-0000-0000-0000A7020000}"/>
    <cellStyle name="Currency 4 2 3 2 2 2" xfId="654" xr:uid="{00000000-0005-0000-0000-0000A8020000}"/>
    <cellStyle name="Currency 4 2 3 2 2 3" xfId="655" xr:uid="{00000000-0005-0000-0000-0000A9020000}"/>
    <cellStyle name="Currency 4 2 3 2 2 4" xfId="656" xr:uid="{00000000-0005-0000-0000-0000AA020000}"/>
    <cellStyle name="Currency 4 2 3 2 3" xfId="657" xr:uid="{00000000-0005-0000-0000-0000AB020000}"/>
    <cellStyle name="Currency 4 2 3 2 4" xfId="658" xr:uid="{00000000-0005-0000-0000-0000AC020000}"/>
    <cellStyle name="Currency 4 2 3 2 5" xfId="659" xr:uid="{00000000-0005-0000-0000-0000AD020000}"/>
    <cellStyle name="Currency 4 2 3 3" xfId="660" xr:uid="{00000000-0005-0000-0000-0000AE020000}"/>
    <cellStyle name="Currency 4 2 3 3 2" xfId="661" xr:uid="{00000000-0005-0000-0000-0000AF020000}"/>
    <cellStyle name="Currency 4 2 3 3 3" xfId="662" xr:uid="{00000000-0005-0000-0000-0000B0020000}"/>
    <cellStyle name="Currency 4 2 3 3 4" xfId="663" xr:uid="{00000000-0005-0000-0000-0000B1020000}"/>
    <cellStyle name="Currency 4 2 3 4" xfId="664" xr:uid="{00000000-0005-0000-0000-0000B2020000}"/>
    <cellStyle name="Currency 4 2 3 5" xfId="665" xr:uid="{00000000-0005-0000-0000-0000B3020000}"/>
    <cellStyle name="Currency 4 2 3 6" xfId="666" xr:uid="{00000000-0005-0000-0000-0000B4020000}"/>
    <cellStyle name="Currency 4 2 4" xfId="667" xr:uid="{00000000-0005-0000-0000-0000B5020000}"/>
    <cellStyle name="Currency 4 2 4 2" xfId="668" xr:uid="{00000000-0005-0000-0000-0000B6020000}"/>
    <cellStyle name="Currency 4 2 4 2 2" xfId="669" xr:uid="{00000000-0005-0000-0000-0000B7020000}"/>
    <cellStyle name="Currency 4 2 4 2 3" xfId="670" xr:uid="{00000000-0005-0000-0000-0000B8020000}"/>
    <cellStyle name="Currency 4 2 4 2 4" xfId="671" xr:uid="{00000000-0005-0000-0000-0000B9020000}"/>
    <cellStyle name="Currency 4 2 4 3" xfId="672" xr:uid="{00000000-0005-0000-0000-0000BA020000}"/>
    <cellStyle name="Currency 4 2 4 4" xfId="673" xr:uid="{00000000-0005-0000-0000-0000BB020000}"/>
    <cellStyle name="Currency 4 2 4 5" xfId="674" xr:uid="{00000000-0005-0000-0000-0000BC020000}"/>
    <cellStyle name="Currency 4 2 5" xfId="675" xr:uid="{00000000-0005-0000-0000-0000BD020000}"/>
    <cellStyle name="Currency 4 2 5 2" xfId="676" xr:uid="{00000000-0005-0000-0000-0000BE020000}"/>
    <cellStyle name="Currency 4 2 5 2 2" xfId="677" xr:uid="{00000000-0005-0000-0000-0000BF020000}"/>
    <cellStyle name="Currency 4 2 5 2 3" xfId="678" xr:uid="{00000000-0005-0000-0000-0000C0020000}"/>
    <cellStyle name="Currency 4 2 5 2 4" xfId="679" xr:uid="{00000000-0005-0000-0000-0000C1020000}"/>
    <cellStyle name="Currency 4 2 5 3" xfId="680" xr:uid="{00000000-0005-0000-0000-0000C2020000}"/>
    <cellStyle name="Currency 4 2 5 4" xfId="681" xr:uid="{00000000-0005-0000-0000-0000C3020000}"/>
    <cellStyle name="Currency 4 2 5 5" xfId="682" xr:uid="{00000000-0005-0000-0000-0000C4020000}"/>
    <cellStyle name="Currency 4 2 6" xfId="683" xr:uid="{00000000-0005-0000-0000-0000C5020000}"/>
    <cellStyle name="Currency 4 2 6 2" xfId="684" xr:uid="{00000000-0005-0000-0000-0000C6020000}"/>
    <cellStyle name="Currency 4 2 6 2 2" xfId="685" xr:uid="{00000000-0005-0000-0000-0000C7020000}"/>
    <cellStyle name="Currency 4 2 6 2 3" xfId="686" xr:uid="{00000000-0005-0000-0000-0000C8020000}"/>
    <cellStyle name="Currency 4 2 6 2 4" xfId="687" xr:uid="{00000000-0005-0000-0000-0000C9020000}"/>
    <cellStyle name="Currency 4 2 6 3" xfId="688" xr:uid="{00000000-0005-0000-0000-0000CA020000}"/>
    <cellStyle name="Currency 4 2 6 4" xfId="689" xr:uid="{00000000-0005-0000-0000-0000CB020000}"/>
    <cellStyle name="Currency 4 2 6 5" xfId="690" xr:uid="{00000000-0005-0000-0000-0000CC020000}"/>
    <cellStyle name="Currency 4 2 7" xfId="691" xr:uid="{00000000-0005-0000-0000-0000CD020000}"/>
    <cellStyle name="Currency 4 2 7 2" xfId="692" xr:uid="{00000000-0005-0000-0000-0000CE020000}"/>
    <cellStyle name="Currency 4 2 7 2 2" xfId="693" xr:uid="{00000000-0005-0000-0000-0000CF020000}"/>
    <cellStyle name="Currency 4 2 7 2 3" xfId="694" xr:uid="{00000000-0005-0000-0000-0000D0020000}"/>
    <cellStyle name="Currency 4 2 7 2 4" xfId="695" xr:uid="{00000000-0005-0000-0000-0000D1020000}"/>
    <cellStyle name="Currency 4 2 7 3" xfId="696" xr:uid="{00000000-0005-0000-0000-0000D2020000}"/>
    <cellStyle name="Currency 4 2 7 4" xfId="697" xr:uid="{00000000-0005-0000-0000-0000D3020000}"/>
    <cellStyle name="Currency 4 2 7 5" xfId="698" xr:uid="{00000000-0005-0000-0000-0000D4020000}"/>
    <cellStyle name="Currency 4 2 8" xfId="699" xr:uid="{00000000-0005-0000-0000-0000D5020000}"/>
    <cellStyle name="Currency 4 2 8 2" xfId="700" xr:uid="{00000000-0005-0000-0000-0000D6020000}"/>
    <cellStyle name="Currency 4 2 8 3" xfId="701" xr:uid="{00000000-0005-0000-0000-0000D7020000}"/>
    <cellStyle name="Currency 4 2 8 4" xfId="702" xr:uid="{00000000-0005-0000-0000-0000D8020000}"/>
    <cellStyle name="Currency 4 2 9" xfId="703" xr:uid="{00000000-0005-0000-0000-0000D9020000}"/>
    <cellStyle name="Currency 4 3" xfId="704" xr:uid="{00000000-0005-0000-0000-0000DA020000}"/>
    <cellStyle name="Currency 4 3 10" xfId="705" xr:uid="{00000000-0005-0000-0000-0000DB020000}"/>
    <cellStyle name="Currency 4 3 2" xfId="706" xr:uid="{00000000-0005-0000-0000-0000DC020000}"/>
    <cellStyle name="Currency 4 3 2 2" xfId="707" xr:uid="{00000000-0005-0000-0000-0000DD020000}"/>
    <cellStyle name="Currency 4 3 2 2 2" xfId="708" xr:uid="{00000000-0005-0000-0000-0000DE020000}"/>
    <cellStyle name="Currency 4 3 2 2 3" xfId="709" xr:uid="{00000000-0005-0000-0000-0000DF020000}"/>
    <cellStyle name="Currency 4 3 2 2 4" xfId="710" xr:uid="{00000000-0005-0000-0000-0000E0020000}"/>
    <cellStyle name="Currency 4 3 2 3" xfId="711" xr:uid="{00000000-0005-0000-0000-0000E1020000}"/>
    <cellStyle name="Currency 4 3 2 4" xfId="712" xr:uid="{00000000-0005-0000-0000-0000E2020000}"/>
    <cellStyle name="Currency 4 3 2 5" xfId="713" xr:uid="{00000000-0005-0000-0000-0000E3020000}"/>
    <cellStyle name="Currency 4 3 3" xfId="714" xr:uid="{00000000-0005-0000-0000-0000E4020000}"/>
    <cellStyle name="Currency 4 3 3 2" xfId="715" xr:uid="{00000000-0005-0000-0000-0000E5020000}"/>
    <cellStyle name="Currency 4 3 3 2 2" xfId="716" xr:uid="{00000000-0005-0000-0000-0000E6020000}"/>
    <cellStyle name="Currency 4 3 3 2 3" xfId="717" xr:uid="{00000000-0005-0000-0000-0000E7020000}"/>
    <cellStyle name="Currency 4 3 3 2 4" xfId="718" xr:uid="{00000000-0005-0000-0000-0000E8020000}"/>
    <cellStyle name="Currency 4 3 3 3" xfId="719" xr:uid="{00000000-0005-0000-0000-0000E9020000}"/>
    <cellStyle name="Currency 4 3 3 4" xfId="720" xr:uid="{00000000-0005-0000-0000-0000EA020000}"/>
    <cellStyle name="Currency 4 3 3 5" xfId="721" xr:uid="{00000000-0005-0000-0000-0000EB020000}"/>
    <cellStyle name="Currency 4 3 4" xfId="722" xr:uid="{00000000-0005-0000-0000-0000EC020000}"/>
    <cellStyle name="Currency 4 3 4 2" xfId="723" xr:uid="{00000000-0005-0000-0000-0000ED020000}"/>
    <cellStyle name="Currency 4 3 4 2 2" xfId="724" xr:uid="{00000000-0005-0000-0000-0000EE020000}"/>
    <cellStyle name="Currency 4 3 4 2 3" xfId="725" xr:uid="{00000000-0005-0000-0000-0000EF020000}"/>
    <cellStyle name="Currency 4 3 4 2 4" xfId="726" xr:uid="{00000000-0005-0000-0000-0000F0020000}"/>
    <cellStyle name="Currency 4 3 4 3" xfId="727" xr:uid="{00000000-0005-0000-0000-0000F1020000}"/>
    <cellStyle name="Currency 4 3 4 4" xfId="728" xr:uid="{00000000-0005-0000-0000-0000F2020000}"/>
    <cellStyle name="Currency 4 3 4 5" xfId="729" xr:uid="{00000000-0005-0000-0000-0000F3020000}"/>
    <cellStyle name="Currency 4 3 5" xfId="730" xr:uid="{00000000-0005-0000-0000-0000F4020000}"/>
    <cellStyle name="Currency 4 3 5 2" xfId="731" xr:uid="{00000000-0005-0000-0000-0000F5020000}"/>
    <cellStyle name="Currency 4 3 5 2 2" xfId="732" xr:uid="{00000000-0005-0000-0000-0000F6020000}"/>
    <cellStyle name="Currency 4 3 5 2 3" xfId="733" xr:uid="{00000000-0005-0000-0000-0000F7020000}"/>
    <cellStyle name="Currency 4 3 5 2 4" xfId="734" xr:uid="{00000000-0005-0000-0000-0000F8020000}"/>
    <cellStyle name="Currency 4 3 5 3" xfId="735" xr:uid="{00000000-0005-0000-0000-0000F9020000}"/>
    <cellStyle name="Currency 4 3 5 4" xfId="736" xr:uid="{00000000-0005-0000-0000-0000FA020000}"/>
    <cellStyle name="Currency 4 3 5 5" xfId="737" xr:uid="{00000000-0005-0000-0000-0000FB020000}"/>
    <cellStyle name="Currency 4 3 6" xfId="738" xr:uid="{00000000-0005-0000-0000-0000FC020000}"/>
    <cellStyle name="Currency 4 3 6 2" xfId="739" xr:uid="{00000000-0005-0000-0000-0000FD020000}"/>
    <cellStyle name="Currency 4 3 6 2 2" xfId="740" xr:uid="{00000000-0005-0000-0000-0000FE020000}"/>
    <cellStyle name="Currency 4 3 6 2 3" xfId="741" xr:uid="{00000000-0005-0000-0000-0000FF020000}"/>
    <cellStyle name="Currency 4 3 6 2 4" xfId="742" xr:uid="{00000000-0005-0000-0000-000000030000}"/>
    <cellStyle name="Currency 4 3 6 3" xfId="743" xr:uid="{00000000-0005-0000-0000-000001030000}"/>
    <cellStyle name="Currency 4 3 6 4" xfId="744" xr:uid="{00000000-0005-0000-0000-000002030000}"/>
    <cellStyle name="Currency 4 3 6 5" xfId="745" xr:uid="{00000000-0005-0000-0000-000003030000}"/>
    <cellStyle name="Currency 4 3 7" xfId="746" xr:uid="{00000000-0005-0000-0000-000004030000}"/>
    <cellStyle name="Currency 4 3 7 2" xfId="747" xr:uid="{00000000-0005-0000-0000-000005030000}"/>
    <cellStyle name="Currency 4 3 7 3" xfId="748" xr:uid="{00000000-0005-0000-0000-000006030000}"/>
    <cellStyle name="Currency 4 3 7 4" xfId="749" xr:uid="{00000000-0005-0000-0000-000007030000}"/>
    <cellStyle name="Currency 4 3 8" xfId="750" xr:uid="{00000000-0005-0000-0000-000008030000}"/>
    <cellStyle name="Currency 4 3 9" xfId="751" xr:uid="{00000000-0005-0000-0000-000009030000}"/>
    <cellStyle name="Currency 4 4" xfId="752" xr:uid="{00000000-0005-0000-0000-00000A030000}"/>
    <cellStyle name="Currency 4 4 10" xfId="753" xr:uid="{00000000-0005-0000-0000-00000B030000}"/>
    <cellStyle name="Currency 4 4 2" xfId="754" xr:uid="{00000000-0005-0000-0000-00000C030000}"/>
    <cellStyle name="Currency 4 4 2 2" xfId="755" xr:uid="{00000000-0005-0000-0000-00000D030000}"/>
    <cellStyle name="Currency 4 4 2 2 2" xfId="756" xr:uid="{00000000-0005-0000-0000-00000E030000}"/>
    <cellStyle name="Currency 4 4 2 2 3" xfId="757" xr:uid="{00000000-0005-0000-0000-00000F030000}"/>
    <cellStyle name="Currency 4 4 2 2 4" xfId="758" xr:uid="{00000000-0005-0000-0000-000010030000}"/>
    <cellStyle name="Currency 4 4 2 3" xfId="759" xr:uid="{00000000-0005-0000-0000-000011030000}"/>
    <cellStyle name="Currency 4 4 2 4" xfId="760" xr:uid="{00000000-0005-0000-0000-000012030000}"/>
    <cellStyle name="Currency 4 4 2 5" xfId="761" xr:uid="{00000000-0005-0000-0000-000013030000}"/>
    <cellStyle name="Currency 4 4 3" xfId="762" xr:uid="{00000000-0005-0000-0000-000014030000}"/>
    <cellStyle name="Currency 4 4 3 2" xfId="763" xr:uid="{00000000-0005-0000-0000-000015030000}"/>
    <cellStyle name="Currency 4 4 3 2 2" xfId="764" xr:uid="{00000000-0005-0000-0000-000016030000}"/>
    <cellStyle name="Currency 4 4 3 2 3" xfId="765" xr:uid="{00000000-0005-0000-0000-000017030000}"/>
    <cellStyle name="Currency 4 4 3 2 4" xfId="766" xr:uid="{00000000-0005-0000-0000-000018030000}"/>
    <cellStyle name="Currency 4 4 3 3" xfId="767" xr:uid="{00000000-0005-0000-0000-000019030000}"/>
    <cellStyle name="Currency 4 4 3 4" xfId="768" xr:uid="{00000000-0005-0000-0000-00001A030000}"/>
    <cellStyle name="Currency 4 4 3 5" xfId="769" xr:uid="{00000000-0005-0000-0000-00001B030000}"/>
    <cellStyle name="Currency 4 4 4" xfId="770" xr:uid="{00000000-0005-0000-0000-00001C030000}"/>
    <cellStyle name="Currency 4 4 4 2" xfId="771" xr:uid="{00000000-0005-0000-0000-00001D030000}"/>
    <cellStyle name="Currency 4 4 4 2 2" xfId="772" xr:uid="{00000000-0005-0000-0000-00001E030000}"/>
    <cellStyle name="Currency 4 4 4 2 3" xfId="773" xr:uid="{00000000-0005-0000-0000-00001F030000}"/>
    <cellStyle name="Currency 4 4 4 2 4" xfId="774" xr:uid="{00000000-0005-0000-0000-000020030000}"/>
    <cellStyle name="Currency 4 4 4 3" xfId="775" xr:uid="{00000000-0005-0000-0000-000021030000}"/>
    <cellStyle name="Currency 4 4 4 4" xfId="776" xr:uid="{00000000-0005-0000-0000-000022030000}"/>
    <cellStyle name="Currency 4 4 4 5" xfId="777" xr:uid="{00000000-0005-0000-0000-000023030000}"/>
    <cellStyle name="Currency 4 4 5" xfId="778" xr:uid="{00000000-0005-0000-0000-000024030000}"/>
    <cellStyle name="Currency 4 4 5 2" xfId="779" xr:uid="{00000000-0005-0000-0000-000025030000}"/>
    <cellStyle name="Currency 4 4 5 2 2" xfId="780" xr:uid="{00000000-0005-0000-0000-000026030000}"/>
    <cellStyle name="Currency 4 4 5 2 3" xfId="781" xr:uid="{00000000-0005-0000-0000-000027030000}"/>
    <cellStyle name="Currency 4 4 5 2 4" xfId="782" xr:uid="{00000000-0005-0000-0000-000028030000}"/>
    <cellStyle name="Currency 4 4 5 3" xfId="783" xr:uid="{00000000-0005-0000-0000-000029030000}"/>
    <cellStyle name="Currency 4 4 5 4" xfId="784" xr:uid="{00000000-0005-0000-0000-00002A030000}"/>
    <cellStyle name="Currency 4 4 5 5" xfId="785" xr:uid="{00000000-0005-0000-0000-00002B030000}"/>
    <cellStyle name="Currency 4 4 6" xfId="786" xr:uid="{00000000-0005-0000-0000-00002C030000}"/>
    <cellStyle name="Currency 4 4 6 2" xfId="787" xr:uid="{00000000-0005-0000-0000-00002D030000}"/>
    <cellStyle name="Currency 4 4 6 2 2" xfId="788" xr:uid="{00000000-0005-0000-0000-00002E030000}"/>
    <cellStyle name="Currency 4 4 6 2 3" xfId="789" xr:uid="{00000000-0005-0000-0000-00002F030000}"/>
    <cellStyle name="Currency 4 4 6 2 4" xfId="790" xr:uid="{00000000-0005-0000-0000-000030030000}"/>
    <cellStyle name="Currency 4 4 6 3" xfId="791" xr:uid="{00000000-0005-0000-0000-000031030000}"/>
    <cellStyle name="Currency 4 4 6 4" xfId="792" xr:uid="{00000000-0005-0000-0000-000032030000}"/>
    <cellStyle name="Currency 4 4 6 5" xfId="793" xr:uid="{00000000-0005-0000-0000-000033030000}"/>
    <cellStyle name="Currency 4 4 7" xfId="794" xr:uid="{00000000-0005-0000-0000-000034030000}"/>
    <cellStyle name="Currency 4 4 7 2" xfId="795" xr:uid="{00000000-0005-0000-0000-000035030000}"/>
    <cellStyle name="Currency 4 4 7 3" xfId="796" xr:uid="{00000000-0005-0000-0000-000036030000}"/>
    <cellStyle name="Currency 4 4 7 4" xfId="797" xr:uid="{00000000-0005-0000-0000-000037030000}"/>
    <cellStyle name="Currency 4 4 8" xfId="798" xr:uid="{00000000-0005-0000-0000-000038030000}"/>
    <cellStyle name="Currency 4 4 9" xfId="799" xr:uid="{00000000-0005-0000-0000-000039030000}"/>
    <cellStyle name="Currency 4 5" xfId="800" xr:uid="{00000000-0005-0000-0000-00003A030000}"/>
    <cellStyle name="Currency 4 5 2" xfId="801" xr:uid="{00000000-0005-0000-0000-00003B030000}"/>
    <cellStyle name="Currency 4 5 2 2" xfId="802" xr:uid="{00000000-0005-0000-0000-00003C030000}"/>
    <cellStyle name="Currency 4 5 2 2 2" xfId="803" xr:uid="{00000000-0005-0000-0000-00003D030000}"/>
    <cellStyle name="Currency 4 5 2 2 3" xfId="804" xr:uid="{00000000-0005-0000-0000-00003E030000}"/>
    <cellStyle name="Currency 4 5 2 2 4" xfId="805" xr:uid="{00000000-0005-0000-0000-00003F030000}"/>
    <cellStyle name="Currency 4 5 2 3" xfId="806" xr:uid="{00000000-0005-0000-0000-000040030000}"/>
    <cellStyle name="Currency 4 5 2 4" xfId="807" xr:uid="{00000000-0005-0000-0000-000041030000}"/>
    <cellStyle name="Currency 4 5 2 5" xfId="808" xr:uid="{00000000-0005-0000-0000-000042030000}"/>
    <cellStyle name="Currency 4 5 3" xfId="809" xr:uid="{00000000-0005-0000-0000-000043030000}"/>
    <cellStyle name="Currency 4 5 3 2" xfId="810" xr:uid="{00000000-0005-0000-0000-000044030000}"/>
    <cellStyle name="Currency 4 5 3 2 2" xfId="811" xr:uid="{00000000-0005-0000-0000-000045030000}"/>
    <cellStyle name="Currency 4 5 3 2 3" xfId="812" xr:uid="{00000000-0005-0000-0000-000046030000}"/>
    <cellStyle name="Currency 4 5 3 2 4" xfId="813" xr:uid="{00000000-0005-0000-0000-000047030000}"/>
    <cellStyle name="Currency 4 5 3 3" xfId="814" xr:uid="{00000000-0005-0000-0000-000048030000}"/>
    <cellStyle name="Currency 4 5 3 4" xfId="815" xr:uid="{00000000-0005-0000-0000-000049030000}"/>
    <cellStyle name="Currency 4 5 3 5" xfId="816" xr:uid="{00000000-0005-0000-0000-00004A030000}"/>
    <cellStyle name="Currency 4 5 4" xfId="817" xr:uid="{00000000-0005-0000-0000-00004B030000}"/>
    <cellStyle name="Currency 4 5 4 2" xfId="818" xr:uid="{00000000-0005-0000-0000-00004C030000}"/>
    <cellStyle name="Currency 4 5 4 2 2" xfId="819" xr:uid="{00000000-0005-0000-0000-00004D030000}"/>
    <cellStyle name="Currency 4 5 4 2 3" xfId="820" xr:uid="{00000000-0005-0000-0000-00004E030000}"/>
    <cellStyle name="Currency 4 5 4 2 4" xfId="821" xr:uid="{00000000-0005-0000-0000-00004F030000}"/>
    <cellStyle name="Currency 4 5 4 3" xfId="822" xr:uid="{00000000-0005-0000-0000-000050030000}"/>
    <cellStyle name="Currency 4 5 4 4" xfId="823" xr:uid="{00000000-0005-0000-0000-000051030000}"/>
    <cellStyle name="Currency 4 5 4 5" xfId="824" xr:uid="{00000000-0005-0000-0000-000052030000}"/>
    <cellStyle name="Currency 4 5 5" xfId="825" xr:uid="{00000000-0005-0000-0000-000053030000}"/>
    <cellStyle name="Currency 4 5 5 2" xfId="826" xr:uid="{00000000-0005-0000-0000-000054030000}"/>
    <cellStyle name="Currency 4 5 5 2 2" xfId="827" xr:uid="{00000000-0005-0000-0000-000055030000}"/>
    <cellStyle name="Currency 4 5 5 2 3" xfId="828" xr:uid="{00000000-0005-0000-0000-000056030000}"/>
    <cellStyle name="Currency 4 5 5 2 4" xfId="829" xr:uid="{00000000-0005-0000-0000-000057030000}"/>
    <cellStyle name="Currency 4 5 5 3" xfId="830" xr:uid="{00000000-0005-0000-0000-000058030000}"/>
    <cellStyle name="Currency 4 5 5 4" xfId="831" xr:uid="{00000000-0005-0000-0000-000059030000}"/>
    <cellStyle name="Currency 4 5 5 5" xfId="832" xr:uid="{00000000-0005-0000-0000-00005A030000}"/>
    <cellStyle name="Currency 4 5 6" xfId="833" xr:uid="{00000000-0005-0000-0000-00005B030000}"/>
    <cellStyle name="Currency 4 5 6 2" xfId="834" xr:uid="{00000000-0005-0000-0000-00005C030000}"/>
    <cellStyle name="Currency 4 5 6 3" xfId="835" xr:uid="{00000000-0005-0000-0000-00005D030000}"/>
    <cellStyle name="Currency 4 5 6 4" xfId="836" xr:uid="{00000000-0005-0000-0000-00005E030000}"/>
    <cellStyle name="Currency 4 5 7" xfId="837" xr:uid="{00000000-0005-0000-0000-00005F030000}"/>
    <cellStyle name="Currency 4 5 8" xfId="838" xr:uid="{00000000-0005-0000-0000-000060030000}"/>
    <cellStyle name="Currency 4 5 9" xfId="839" xr:uid="{00000000-0005-0000-0000-000061030000}"/>
    <cellStyle name="Currency 4 6" xfId="840" xr:uid="{00000000-0005-0000-0000-000062030000}"/>
    <cellStyle name="Currency 4 6 2" xfId="841" xr:uid="{00000000-0005-0000-0000-000063030000}"/>
    <cellStyle name="Currency 4 6 2 2" xfId="842" xr:uid="{00000000-0005-0000-0000-000064030000}"/>
    <cellStyle name="Currency 4 6 2 2 2" xfId="843" xr:uid="{00000000-0005-0000-0000-000065030000}"/>
    <cellStyle name="Currency 4 6 2 2 3" xfId="844" xr:uid="{00000000-0005-0000-0000-000066030000}"/>
    <cellStyle name="Currency 4 6 2 2 4" xfId="845" xr:uid="{00000000-0005-0000-0000-000067030000}"/>
    <cellStyle name="Currency 4 6 2 3" xfId="846" xr:uid="{00000000-0005-0000-0000-000068030000}"/>
    <cellStyle name="Currency 4 6 2 4" xfId="847" xr:uid="{00000000-0005-0000-0000-000069030000}"/>
    <cellStyle name="Currency 4 6 2 5" xfId="848" xr:uid="{00000000-0005-0000-0000-00006A030000}"/>
    <cellStyle name="Currency 4 6 3" xfId="849" xr:uid="{00000000-0005-0000-0000-00006B030000}"/>
    <cellStyle name="Currency 4 6 3 2" xfId="850" xr:uid="{00000000-0005-0000-0000-00006C030000}"/>
    <cellStyle name="Currency 4 6 3 3" xfId="851" xr:uid="{00000000-0005-0000-0000-00006D030000}"/>
    <cellStyle name="Currency 4 6 3 4" xfId="852" xr:uid="{00000000-0005-0000-0000-00006E030000}"/>
    <cellStyle name="Currency 4 6 4" xfId="853" xr:uid="{00000000-0005-0000-0000-00006F030000}"/>
    <cellStyle name="Currency 4 6 5" xfId="854" xr:uid="{00000000-0005-0000-0000-000070030000}"/>
    <cellStyle name="Currency 4 6 6" xfId="855" xr:uid="{00000000-0005-0000-0000-000071030000}"/>
    <cellStyle name="Currency 4 7" xfId="856" xr:uid="{00000000-0005-0000-0000-000072030000}"/>
    <cellStyle name="Currency 4 7 2" xfId="857" xr:uid="{00000000-0005-0000-0000-000073030000}"/>
    <cellStyle name="Currency 4 7 2 2" xfId="858" xr:uid="{00000000-0005-0000-0000-000074030000}"/>
    <cellStyle name="Currency 4 7 2 3" xfId="859" xr:uid="{00000000-0005-0000-0000-000075030000}"/>
    <cellStyle name="Currency 4 7 2 4" xfId="860" xr:uid="{00000000-0005-0000-0000-000076030000}"/>
    <cellStyle name="Currency 4 7 3" xfId="861" xr:uid="{00000000-0005-0000-0000-000077030000}"/>
    <cellStyle name="Currency 4 7 4" xfId="862" xr:uid="{00000000-0005-0000-0000-000078030000}"/>
    <cellStyle name="Currency 4 7 5" xfId="863" xr:uid="{00000000-0005-0000-0000-000079030000}"/>
    <cellStyle name="Currency 4 8" xfId="864" xr:uid="{00000000-0005-0000-0000-00007A030000}"/>
    <cellStyle name="Currency 4 8 2" xfId="865" xr:uid="{00000000-0005-0000-0000-00007B030000}"/>
    <cellStyle name="Currency 4 8 2 2" xfId="866" xr:uid="{00000000-0005-0000-0000-00007C030000}"/>
    <cellStyle name="Currency 4 8 2 3" xfId="867" xr:uid="{00000000-0005-0000-0000-00007D030000}"/>
    <cellStyle name="Currency 4 8 2 4" xfId="868" xr:uid="{00000000-0005-0000-0000-00007E030000}"/>
    <cellStyle name="Currency 4 8 3" xfId="869" xr:uid="{00000000-0005-0000-0000-00007F030000}"/>
    <cellStyle name="Currency 4 8 4" xfId="870" xr:uid="{00000000-0005-0000-0000-000080030000}"/>
    <cellStyle name="Currency 4 8 5" xfId="871" xr:uid="{00000000-0005-0000-0000-000081030000}"/>
    <cellStyle name="Currency 4 9" xfId="872" xr:uid="{00000000-0005-0000-0000-000082030000}"/>
    <cellStyle name="Currency 4 9 2" xfId="873" xr:uid="{00000000-0005-0000-0000-000083030000}"/>
    <cellStyle name="Currency 4 9 2 2" xfId="874" xr:uid="{00000000-0005-0000-0000-000084030000}"/>
    <cellStyle name="Currency 4 9 2 3" xfId="875" xr:uid="{00000000-0005-0000-0000-000085030000}"/>
    <cellStyle name="Currency 4 9 2 4" xfId="876" xr:uid="{00000000-0005-0000-0000-000086030000}"/>
    <cellStyle name="Currency 4 9 3" xfId="877" xr:uid="{00000000-0005-0000-0000-000087030000}"/>
    <cellStyle name="Currency 4 9 4" xfId="878" xr:uid="{00000000-0005-0000-0000-000088030000}"/>
    <cellStyle name="Currency 4 9 5" xfId="879" xr:uid="{00000000-0005-0000-0000-000089030000}"/>
    <cellStyle name="Currency 5" xfId="880" xr:uid="{00000000-0005-0000-0000-00008A030000}"/>
    <cellStyle name="Currency 5 10" xfId="881" xr:uid="{00000000-0005-0000-0000-00008B030000}"/>
    <cellStyle name="Currency 5 10 2" xfId="882" xr:uid="{00000000-0005-0000-0000-00008C030000}"/>
    <cellStyle name="Currency 5 10 2 2" xfId="883" xr:uid="{00000000-0005-0000-0000-00008D030000}"/>
    <cellStyle name="Currency 5 10 2 3" xfId="884" xr:uid="{00000000-0005-0000-0000-00008E030000}"/>
    <cellStyle name="Currency 5 10 2 4" xfId="885" xr:uid="{00000000-0005-0000-0000-00008F030000}"/>
    <cellStyle name="Currency 5 10 3" xfId="886" xr:uid="{00000000-0005-0000-0000-000090030000}"/>
    <cellStyle name="Currency 5 10 4" xfId="887" xr:uid="{00000000-0005-0000-0000-000091030000}"/>
    <cellStyle name="Currency 5 10 5" xfId="888" xr:uid="{00000000-0005-0000-0000-000092030000}"/>
    <cellStyle name="Currency 5 11" xfId="889" xr:uid="{00000000-0005-0000-0000-000093030000}"/>
    <cellStyle name="Currency 5 11 2" xfId="890" xr:uid="{00000000-0005-0000-0000-000094030000}"/>
    <cellStyle name="Currency 5 11 3" xfId="891" xr:uid="{00000000-0005-0000-0000-000095030000}"/>
    <cellStyle name="Currency 5 11 4" xfId="892" xr:uid="{00000000-0005-0000-0000-000096030000}"/>
    <cellStyle name="Currency 5 12" xfId="893" xr:uid="{00000000-0005-0000-0000-000097030000}"/>
    <cellStyle name="Currency 5 13" xfId="894" xr:uid="{00000000-0005-0000-0000-000098030000}"/>
    <cellStyle name="Currency 5 14" xfId="895" xr:uid="{00000000-0005-0000-0000-000099030000}"/>
    <cellStyle name="Currency 5 2" xfId="896" xr:uid="{00000000-0005-0000-0000-00009A030000}"/>
    <cellStyle name="Currency 5 2 10" xfId="897" xr:uid="{00000000-0005-0000-0000-00009B030000}"/>
    <cellStyle name="Currency 5 2 11" xfId="898" xr:uid="{00000000-0005-0000-0000-00009C030000}"/>
    <cellStyle name="Currency 5 2 2" xfId="899" xr:uid="{00000000-0005-0000-0000-00009D030000}"/>
    <cellStyle name="Currency 5 2 2 10" xfId="900" xr:uid="{00000000-0005-0000-0000-00009E030000}"/>
    <cellStyle name="Currency 5 2 2 2" xfId="901" xr:uid="{00000000-0005-0000-0000-00009F030000}"/>
    <cellStyle name="Currency 5 2 2 2 2" xfId="902" xr:uid="{00000000-0005-0000-0000-0000A0030000}"/>
    <cellStyle name="Currency 5 2 2 2 2 2" xfId="903" xr:uid="{00000000-0005-0000-0000-0000A1030000}"/>
    <cellStyle name="Currency 5 2 2 2 2 3" xfId="904" xr:uid="{00000000-0005-0000-0000-0000A2030000}"/>
    <cellStyle name="Currency 5 2 2 2 2 4" xfId="905" xr:uid="{00000000-0005-0000-0000-0000A3030000}"/>
    <cellStyle name="Currency 5 2 2 2 3" xfId="906" xr:uid="{00000000-0005-0000-0000-0000A4030000}"/>
    <cellStyle name="Currency 5 2 2 2 4" xfId="907" xr:uid="{00000000-0005-0000-0000-0000A5030000}"/>
    <cellStyle name="Currency 5 2 2 2 5" xfId="908" xr:uid="{00000000-0005-0000-0000-0000A6030000}"/>
    <cellStyle name="Currency 5 2 2 3" xfId="909" xr:uid="{00000000-0005-0000-0000-0000A7030000}"/>
    <cellStyle name="Currency 5 2 2 3 2" xfId="910" xr:uid="{00000000-0005-0000-0000-0000A8030000}"/>
    <cellStyle name="Currency 5 2 2 3 2 2" xfId="911" xr:uid="{00000000-0005-0000-0000-0000A9030000}"/>
    <cellStyle name="Currency 5 2 2 3 2 3" xfId="912" xr:uid="{00000000-0005-0000-0000-0000AA030000}"/>
    <cellStyle name="Currency 5 2 2 3 2 4" xfId="913" xr:uid="{00000000-0005-0000-0000-0000AB030000}"/>
    <cellStyle name="Currency 5 2 2 3 3" xfId="914" xr:uid="{00000000-0005-0000-0000-0000AC030000}"/>
    <cellStyle name="Currency 5 2 2 3 4" xfId="915" xr:uid="{00000000-0005-0000-0000-0000AD030000}"/>
    <cellStyle name="Currency 5 2 2 3 5" xfId="916" xr:uid="{00000000-0005-0000-0000-0000AE030000}"/>
    <cellStyle name="Currency 5 2 2 4" xfId="917" xr:uid="{00000000-0005-0000-0000-0000AF030000}"/>
    <cellStyle name="Currency 5 2 2 4 2" xfId="918" xr:uid="{00000000-0005-0000-0000-0000B0030000}"/>
    <cellStyle name="Currency 5 2 2 4 2 2" xfId="919" xr:uid="{00000000-0005-0000-0000-0000B1030000}"/>
    <cellStyle name="Currency 5 2 2 4 2 3" xfId="920" xr:uid="{00000000-0005-0000-0000-0000B2030000}"/>
    <cellStyle name="Currency 5 2 2 4 2 4" xfId="921" xr:uid="{00000000-0005-0000-0000-0000B3030000}"/>
    <cellStyle name="Currency 5 2 2 4 3" xfId="922" xr:uid="{00000000-0005-0000-0000-0000B4030000}"/>
    <cellStyle name="Currency 5 2 2 4 4" xfId="923" xr:uid="{00000000-0005-0000-0000-0000B5030000}"/>
    <cellStyle name="Currency 5 2 2 4 5" xfId="924" xr:uid="{00000000-0005-0000-0000-0000B6030000}"/>
    <cellStyle name="Currency 5 2 2 5" xfId="925" xr:uid="{00000000-0005-0000-0000-0000B7030000}"/>
    <cellStyle name="Currency 5 2 2 5 2" xfId="926" xr:uid="{00000000-0005-0000-0000-0000B8030000}"/>
    <cellStyle name="Currency 5 2 2 5 2 2" xfId="927" xr:uid="{00000000-0005-0000-0000-0000B9030000}"/>
    <cellStyle name="Currency 5 2 2 5 2 3" xfId="928" xr:uid="{00000000-0005-0000-0000-0000BA030000}"/>
    <cellStyle name="Currency 5 2 2 5 2 4" xfId="929" xr:uid="{00000000-0005-0000-0000-0000BB030000}"/>
    <cellStyle name="Currency 5 2 2 5 3" xfId="930" xr:uid="{00000000-0005-0000-0000-0000BC030000}"/>
    <cellStyle name="Currency 5 2 2 5 4" xfId="931" xr:uid="{00000000-0005-0000-0000-0000BD030000}"/>
    <cellStyle name="Currency 5 2 2 5 5" xfId="932" xr:uid="{00000000-0005-0000-0000-0000BE030000}"/>
    <cellStyle name="Currency 5 2 2 6" xfId="933" xr:uid="{00000000-0005-0000-0000-0000BF030000}"/>
    <cellStyle name="Currency 5 2 2 6 2" xfId="934" xr:uid="{00000000-0005-0000-0000-0000C0030000}"/>
    <cellStyle name="Currency 5 2 2 6 2 2" xfId="935" xr:uid="{00000000-0005-0000-0000-0000C1030000}"/>
    <cellStyle name="Currency 5 2 2 6 2 3" xfId="936" xr:uid="{00000000-0005-0000-0000-0000C2030000}"/>
    <cellStyle name="Currency 5 2 2 6 2 4" xfId="937" xr:uid="{00000000-0005-0000-0000-0000C3030000}"/>
    <cellStyle name="Currency 5 2 2 6 3" xfId="938" xr:uid="{00000000-0005-0000-0000-0000C4030000}"/>
    <cellStyle name="Currency 5 2 2 6 4" xfId="939" xr:uid="{00000000-0005-0000-0000-0000C5030000}"/>
    <cellStyle name="Currency 5 2 2 6 5" xfId="940" xr:uid="{00000000-0005-0000-0000-0000C6030000}"/>
    <cellStyle name="Currency 5 2 2 7" xfId="941" xr:uid="{00000000-0005-0000-0000-0000C7030000}"/>
    <cellStyle name="Currency 5 2 2 7 2" xfId="942" xr:uid="{00000000-0005-0000-0000-0000C8030000}"/>
    <cellStyle name="Currency 5 2 2 7 3" xfId="943" xr:uid="{00000000-0005-0000-0000-0000C9030000}"/>
    <cellStyle name="Currency 5 2 2 7 4" xfId="944" xr:uid="{00000000-0005-0000-0000-0000CA030000}"/>
    <cellStyle name="Currency 5 2 2 8" xfId="945" xr:uid="{00000000-0005-0000-0000-0000CB030000}"/>
    <cellStyle name="Currency 5 2 2 9" xfId="946" xr:uid="{00000000-0005-0000-0000-0000CC030000}"/>
    <cellStyle name="Currency 5 2 3" xfId="947" xr:uid="{00000000-0005-0000-0000-0000CD030000}"/>
    <cellStyle name="Currency 5 2 3 2" xfId="948" xr:uid="{00000000-0005-0000-0000-0000CE030000}"/>
    <cellStyle name="Currency 5 2 3 2 2" xfId="949" xr:uid="{00000000-0005-0000-0000-0000CF030000}"/>
    <cellStyle name="Currency 5 2 3 2 2 2" xfId="950" xr:uid="{00000000-0005-0000-0000-0000D0030000}"/>
    <cellStyle name="Currency 5 2 3 2 2 3" xfId="951" xr:uid="{00000000-0005-0000-0000-0000D1030000}"/>
    <cellStyle name="Currency 5 2 3 2 2 4" xfId="952" xr:uid="{00000000-0005-0000-0000-0000D2030000}"/>
    <cellStyle name="Currency 5 2 3 2 3" xfId="953" xr:uid="{00000000-0005-0000-0000-0000D3030000}"/>
    <cellStyle name="Currency 5 2 3 2 4" xfId="954" xr:uid="{00000000-0005-0000-0000-0000D4030000}"/>
    <cellStyle name="Currency 5 2 3 2 5" xfId="955" xr:uid="{00000000-0005-0000-0000-0000D5030000}"/>
    <cellStyle name="Currency 5 2 3 3" xfId="956" xr:uid="{00000000-0005-0000-0000-0000D6030000}"/>
    <cellStyle name="Currency 5 2 3 3 2" xfId="957" xr:uid="{00000000-0005-0000-0000-0000D7030000}"/>
    <cellStyle name="Currency 5 2 3 3 3" xfId="958" xr:uid="{00000000-0005-0000-0000-0000D8030000}"/>
    <cellStyle name="Currency 5 2 3 3 4" xfId="959" xr:uid="{00000000-0005-0000-0000-0000D9030000}"/>
    <cellStyle name="Currency 5 2 3 4" xfId="960" xr:uid="{00000000-0005-0000-0000-0000DA030000}"/>
    <cellStyle name="Currency 5 2 3 5" xfId="961" xr:uid="{00000000-0005-0000-0000-0000DB030000}"/>
    <cellStyle name="Currency 5 2 3 6" xfId="962" xr:uid="{00000000-0005-0000-0000-0000DC030000}"/>
    <cellStyle name="Currency 5 2 4" xfId="963" xr:uid="{00000000-0005-0000-0000-0000DD030000}"/>
    <cellStyle name="Currency 5 2 4 2" xfId="964" xr:uid="{00000000-0005-0000-0000-0000DE030000}"/>
    <cellStyle name="Currency 5 2 4 2 2" xfId="965" xr:uid="{00000000-0005-0000-0000-0000DF030000}"/>
    <cellStyle name="Currency 5 2 4 2 3" xfId="966" xr:uid="{00000000-0005-0000-0000-0000E0030000}"/>
    <cellStyle name="Currency 5 2 4 2 4" xfId="967" xr:uid="{00000000-0005-0000-0000-0000E1030000}"/>
    <cellStyle name="Currency 5 2 4 3" xfId="968" xr:uid="{00000000-0005-0000-0000-0000E2030000}"/>
    <cellStyle name="Currency 5 2 4 4" xfId="969" xr:uid="{00000000-0005-0000-0000-0000E3030000}"/>
    <cellStyle name="Currency 5 2 4 5" xfId="970" xr:uid="{00000000-0005-0000-0000-0000E4030000}"/>
    <cellStyle name="Currency 5 2 5" xfId="971" xr:uid="{00000000-0005-0000-0000-0000E5030000}"/>
    <cellStyle name="Currency 5 2 5 2" xfId="972" xr:uid="{00000000-0005-0000-0000-0000E6030000}"/>
    <cellStyle name="Currency 5 2 5 2 2" xfId="973" xr:uid="{00000000-0005-0000-0000-0000E7030000}"/>
    <cellStyle name="Currency 5 2 5 2 3" xfId="974" xr:uid="{00000000-0005-0000-0000-0000E8030000}"/>
    <cellStyle name="Currency 5 2 5 2 4" xfId="975" xr:uid="{00000000-0005-0000-0000-0000E9030000}"/>
    <cellStyle name="Currency 5 2 5 3" xfId="976" xr:uid="{00000000-0005-0000-0000-0000EA030000}"/>
    <cellStyle name="Currency 5 2 5 4" xfId="977" xr:uid="{00000000-0005-0000-0000-0000EB030000}"/>
    <cellStyle name="Currency 5 2 5 5" xfId="978" xr:uid="{00000000-0005-0000-0000-0000EC030000}"/>
    <cellStyle name="Currency 5 2 6" xfId="979" xr:uid="{00000000-0005-0000-0000-0000ED030000}"/>
    <cellStyle name="Currency 5 2 6 2" xfId="980" xr:uid="{00000000-0005-0000-0000-0000EE030000}"/>
    <cellStyle name="Currency 5 2 6 2 2" xfId="981" xr:uid="{00000000-0005-0000-0000-0000EF030000}"/>
    <cellStyle name="Currency 5 2 6 2 3" xfId="982" xr:uid="{00000000-0005-0000-0000-0000F0030000}"/>
    <cellStyle name="Currency 5 2 6 2 4" xfId="983" xr:uid="{00000000-0005-0000-0000-0000F1030000}"/>
    <cellStyle name="Currency 5 2 6 3" xfId="984" xr:uid="{00000000-0005-0000-0000-0000F2030000}"/>
    <cellStyle name="Currency 5 2 6 4" xfId="985" xr:uid="{00000000-0005-0000-0000-0000F3030000}"/>
    <cellStyle name="Currency 5 2 6 5" xfId="986" xr:uid="{00000000-0005-0000-0000-0000F4030000}"/>
    <cellStyle name="Currency 5 2 7" xfId="987" xr:uid="{00000000-0005-0000-0000-0000F5030000}"/>
    <cellStyle name="Currency 5 2 7 2" xfId="988" xr:uid="{00000000-0005-0000-0000-0000F6030000}"/>
    <cellStyle name="Currency 5 2 7 2 2" xfId="989" xr:uid="{00000000-0005-0000-0000-0000F7030000}"/>
    <cellStyle name="Currency 5 2 7 2 3" xfId="990" xr:uid="{00000000-0005-0000-0000-0000F8030000}"/>
    <cellStyle name="Currency 5 2 7 2 4" xfId="991" xr:uid="{00000000-0005-0000-0000-0000F9030000}"/>
    <cellStyle name="Currency 5 2 7 3" xfId="992" xr:uid="{00000000-0005-0000-0000-0000FA030000}"/>
    <cellStyle name="Currency 5 2 7 4" xfId="993" xr:uid="{00000000-0005-0000-0000-0000FB030000}"/>
    <cellStyle name="Currency 5 2 7 5" xfId="994" xr:uid="{00000000-0005-0000-0000-0000FC030000}"/>
    <cellStyle name="Currency 5 2 8" xfId="995" xr:uid="{00000000-0005-0000-0000-0000FD030000}"/>
    <cellStyle name="Currency 5 2 8 2" xfId="996" xr:uid="{00000000-0005-0000-0000-0000FE030000}"/>
    <cellStyle name="Currency 5 2 8 3" xfId="997" xr:uid="{00000000-0005-0000-0000-0000FF030000}"/>
    <cellStyle name="Currency 5 2 8 4" xfId="998" xr:uid="{00000000-0005-0000-0000-000000040000}"/>
    <cellStyle name="Currency 5 2 9" xfId="999" xr:uid="{00000000-0005-0000-0000-000001040000}"/>
    <cellStyle name="Currency 5 3" xfId="1000" xr:uid="{00000000-0005-0000-0000-000002040000}"/>
    <cellStyle name="Currency 5 3 10" xfId="1001" xr:uid="{00000000-0005-0000-0000-000003040000}"/>
    <cellStyle name="Currency 5 3 2" xfId="1002" xr:uid="{00000000-0005-0000-0000-000004040000}"/>
    <cellStyle name="Currency 5 3 2 2" xfId="1003" xr:uid="{00000000-0005-0000-0000-000005040000}"/>
    <cellStyle name="Currency 5 3 2 2 2" xfId="1004" xr:uid="{00000000-0005-0000-0000-000006040000}"/>
    <cellStyle name="Currency 5 3 2 2 3" xfId="1005" xr:uid="{00000000-0005-0000-0000-000007040000}"/>
    <cellStyle name="Currency 5 3 2 2 4" xfId="1006" xr:uid="{00000000-0005-0000-0000-000008040000}"/>
    <cellStyle name="Currency 5 3 2 3" xfId="1007" xr:uid="{00000000-0005-0000-0000-000009040000}"/>
    <cellStyle name="Currency 5 3 2 4" xfId="1008" xr:uid="{00000000-0005-0000-0000-00000A040000}"/>
    <cellStyle name="Currency 5 3 2 5" xfId="1009" xr:uid="{00000000-0005-0000-0000-00000B040000}"/>
    <cellStyle name="Currency 5 3 3" xfId="1010" xr:uid="{00000000-0005-0000-0000-00000C040000}"/>
    <cellStyle name="Currency 5 3 3 2" xfId="1011" xr:uid="{00000000-0005-0000-0000-00000D040000}"/>
    <cellStyle name="Currency 5 3 3 2 2" xfId="1012" xr:uid="{00000000-0005-0000-0000-00000E040000}"/>
    <cellStyle name="Currency 5 3 3 2 3" xfId="1013" xr:uid="{00000000-0005-0000-0000-00000F040000}"/>
    <cellStyle name="Currency 5 3 3 2 4" xfId="1014" xr:uid="{00000000-0005-0000-0000-000010040000}"/>
    <cellStyle name="Currency 5 3 3 3" xfId="1015" xr:uid="{00000000-0005-0000-0000-000011040000}"/>
    <cellStyle name="Currency 5 3 3 4" xfId="1016" xr:uid="{00000000-0005-0000-0000-000012040000}"/>
    <cellStyle name="Currency 5 3 3 5" xfId="1017" xr:uid="{00000000-0005-0000-0000-000013040000}"/>
    <cellStyle name="Currency 5 3 4" xfId="1018" xr:uid="{00000000-0005-0000-0000-000014040000}"/>
    <cellStyle name="Currency 5 3 4 2" xfId="1019" xr:uid="{00000000-0005-0000-0000-000015040000}"/>
    <cellStyle name="Currency 5 3 4 2 2" xfId="1020" xr:uid="{00000000-0005-0000-0000-000016040000}"/>
    <cellStyle name="Currency 5 3 4 2 3" xfId="1021" xr:uid="{00000000-0005-0000-0000-000017040000}"/>
    <cellStyle name="Currency 5 3 4 2 4" xfId="1022" xr:uid="{00000000-0005-0000-0000-000018040000}"/>
    <cellStyle name="Currency 5 3 4 3" xfId="1023" xr:uid="{00000000-0005-0000-0000-000019040000}"/>
    <cellStyle name="Currency 5 3 4 4" xfId="1024" xr:uid="{00000000-0005-0000-0000-00001A040000}"/>
    <cellStyle name="Currency 5 3 4 5" xfId="1025" xr:uid="{00000000-0005-0000-0000-00001B040000}"/>
    <cellStyle name="Currency 5 3 5" xfId="1026" xr:uid="{00000000-0005-0000-0000-00001C040000}"/>
    <cellStyle name="Currency 5 3 5 2" xfId="1027" xr:uid="{00000000-0005-0000-0000-00001D040000}"/>
    <cellStyle name="Currency 5 3 5 2 2" xfId="1028" xr:uid="{00000000-0005-0000-0000-00001E040000}"/>
    <cellStyle name="Currency 5 3 5 2 3" xfId="1029" xr:uid="{00000000-0005-0000-0000-00001F040000}"/>
    <cellStyle name="Currency 5 3 5 2 4" xfId="1030" xr:uid="{00000000-0005-0000-0000-000020040000}"/>
    <cellStyle name="Currency 5 3 5 3" xfId="1031" xr:uid="{00000000-0005-0000-0000-000021040000}"/>
    <cellStyle name="Currency 5 3 5 4" xfId="1032" xr:uid="{00000000-0005-0000-0000-000022040000}"/>
    <cellStyle name="Currency 5 3 5 5" xfId="1033" xr:uid="{00000000-0005-0000-0000-000023040000}"/>
    <cellStyle name="Currency 5 3 6" xfId="1034" xr:uid="{00000000-0005-0000-0000-000024040000}"/>
    <cellStyle name="Currency 5 3 6 2" xfId="1035" xr:uid="{00000000-0005-0000-0000-000025040000}"/>
    <cellStyle name="Currency 5 3 6 2 2" xfId="1036" xr:uid="{00000000-0005-0000-0000-000026040000}"/>
    <cellStyle name="Currency 5 3 6 2 3" xfId="1037" xr:uid="{00000000-0005-0000-0000-000027040000}"/>
    <cellStyle name="Currency 5 3 6 2 4" xfId="1038" xr:uid="{00000000-0005-0000-0000-000028040000}"/>
    <cellStyle name="Currency 5 3 6 3" xfId="1039" xr:uid="{00000000-0005-0000-0000-000029040000}"/>
    <cellStyle name="Currency 5 3 6 4" xfId="1040" xr:uid="{00000000-0005-0000-0000-00002A040000}"/>
    <cellStyle name="Currency 5 3 6 5" xfId="1041" xr:uid="{00000000-0005-0000-0000-00002B040000}"/>
    <cellStyle name="Currency 5 3 7" xfId="1042" xr:uid="{00000000-0005-0000-0000-00002C040000}"/>
    <cellStyle name="Currency 5 3 7 2" xfId="1043" xr:uid="{00000000-0005-0000-0000-00002D040000}"/>
    <cellStyle name="Currency 5 3 7 3" xfId="1044" xr:uid="{00000000-0005-0000-0000-00002E040000}"/>
    <cellStyle name="Currency 5 3 7 4" xfId="1045" xr:uid="{00000000-0005-0000-0000-00002F040000}"/>
    <cellStyle name="Currency 5 3 8" xfId="1046" xr:uid="{00000000-0005-0000-0000-000030040000}"/>
    <cellStyle name="Currency 5 3 9" xfId="1047" xr:uid="{00000000-0005-0000-0000-000031040000}"/>
    <cellStyle name="Currency 5 4" xfId="1048" xr:uid="{00000000-0005-0000-0000-000032040000}"/>
    <cellStyle name="Currency 5 4 10" xfId="1049" xr:uid="{00000000-0005-0000-0000-000033040000}"/>
    <cellStyle name="Currency 5 4 2" xfId="1050" xr:uid="{00000000-0005-0000-0000-000034040000}"/>
    <cellStyle name="Currency 5 4 2 2" xfId="1051" xr:uid="{00000000-0005-0000-0000-000035040000}"/>
    <cellStyle name="Currency 5 4 2 2 2" xfId="1052" xr:uid="{00000000-0005-0000-0000-000036040000}"/>
    <cellStyle name="Currency 5 4 2 2 3" xfId="1053" xr:uid="{00000000-0005-0000-0000-000037040000}"/>
    <cellStyle name="Currency 5 4 2 2 4" xfId="1054" xr:uid="{00000000-0005-0000-0000-000038040000}"/>
    <cellStyle name="Currency 5 4 2 3" xfId="1055" xr:uid="{00000000-0005-0000-0000-000039040000}"/>
    <cellStyle name="Currency 5 4 2 4" xfId="1056" xr:uid="{00000000-0005-0000-0000-00003A040000}"/>
    <cellStyle name="Currency 5 4 2 5" xfId="1057" xr:uid="{00000000-0005-0000-0000-00003B040000}"/>
    <cellStyle name="Currency 5 4 3" xfId="1058" xr:uid="{00000000-0005-0000-0000-00003C040000}"/>
    <cellStyle name="Currency 5 4 3 2" xfId="1059" xr:uid="{00000000-0005-0000-0000-00003D040000}"/>
    <cellStyle name="Currency 5 4 3 2 2" xfId="1060" xr:uid="{00000000-0005-0000-0000-00003E040000}"/>
    <cellStyle name="Currency 5 4 3 2 3" xfId="1061" xr:uid="{00000000-0005-0000-0000-00003F040000}"/>
    <cellStyle name="Currency 5 4 3 2 4" xfId="1062" xr:uid="{00000000-0005-0000-0000-000040040000}"/>
    <cellStyle name="Currency 5 4 3 3" xfId="1063" xr:uid="{00000000-0005-0000-0000-000041040000}"/>
    <cellStyle name="Currency 5 4 3 4" xfId="1064" xr:uid="{00000000-0005-0000-0000-000042040000}"/>
    <cellStyle name="Currency 5 4 3 5" xfId="1065" xr:uid="{00000000-0005-0000-0000-000043040000}"/>
    <cellStyle name="Currency 5 4 4" xfId="1066" xr:uid="{00000000-0005-0000-0000-000044040000}"/>
    <cellStyle name="Currency 5 4 4 2" xfId="1067" xr:uid="{00000000-0005-0000-0000-000045040000}"/>
    <cellStyle name="Currency 5 4 4 2 2" xfId="1068" xr:uid="{00000000-0005-0000-0000-000046040000}"/>
    <cellStyle name="Currency 5 4 4 2 3" xfId="1069" xr:uid="{00000000-0005-0000-0000-000047040000}"/>
    <cellStyle name="Currency 5 4 4 2 4" xfId="1070" xr:uid="{00000000-0005-0000-0000-000048040000}"/>
    <cellStyle name="Currency 5 4 4 3" xfId="1071" xr:uid="{00000000-0005-0000-0000-000049040000}"/>
    <cellStyle name="Currency 5 4 4 4" xfId="1072" xr:uid="{00000000-0005-0000-0000-00004A040000}"/>
    <cellStyle name="Currency 5 4 4 5" xfId="1073" xr:uid="{00000000-0005-0000-0000-00004B040000}"/>
    <cellStyle name="Currency 5 4 5" xfId="1074" xr:uid="{00000000-0005-0000-0000-00004C040000}"/>
    <cellStyle name="Currency 5 4 5 2" xfId="1075" xr:uid="{00000000-0005-0000-0000-00004D040000}"/>
    <cellStyle name="Currency 5 4 5 2 2" xfId="1076" xr:uid="{00000000-0005-0000-0000-00004E040000}"/>
    <cellStyle name="Currency 5 4 5 2 3" xfId="1077" xr:uid="{00000000-0005-0000-0000-00004F040000}"/>
    <cellStyle name="Currency 5 4 5 2 4" xfId="1078" xr:uid="{00000000-0005-0000-0000-000050040000}"/>
    <cellStyle name="Currency 5 4 5 3" xfId="1079" xr:uid="{00000000-0005-0000-0000-000051040000}"/>
    <cellStyle name="Currency 5 4 5 4" xfId="1080" xr:uid="{00000000-0005-0000-0000-000052040000}"/>
    <cellStyle name="Currency 5 4 5 5" xfId="1081" xr:uid="{00000000-0005-0000-0000-000053040000}"/>
    <cellStyle name="Currency 5 4 6" xfId="1082" xr:uid="{00000000-0005-0000-0000-000054040000}"/>
    <cellStyle name="Currency 5 4 6 2" xfId="1083" xr:uid="{00000000-0005-0000-0000-000055040000}"/>
    <cellStyle name="Currency 5 4 6 2 2" xfId="1084" xr:uid="{00000000-0005-0000-0000-000056040000}"/>
    <cellStyle name="Currency 5 4 6 2 3" xfId="1085" xr:uid="{00000000-0005-0000-0000-000057040000}"/>
    <cellStyle name="Currency 5 4 6 2 4" xfId="1086" xr:uid="{00000000-0005-0000-0000-000058040000}"/>
    <cellStyle name="Currency 5 4 6 3" xfId="1087" xr:uid="{00000000-0005-0000-0000-000059040000}"/>
    <cellStyle name="Currency 5 4 6 4" xfId="1088" xr:uid="{00000000-0005-0000-0000-00005A040000}"/>
    <cellStyle name="Currency 5 4 6 5" xfId="1089" xr:uid="{00000000-0005-0000-0000-00005B040000}"/>
    <cellStyle name="Currency 5 4 7" xfId="1090" xr:uid="{00000000-0005-0000-0000-00005C040000}"/>
    <cellStyle name="Currency 5 4 7 2" xfId="1091" xr:uid="{00000000-0005-0000-0000-00005D040000}"/>
    <cellStyle name="Currency 5 4 7 3" xfId="1092" xr:uid="{00000000-0005-0000-0000-00005E040000}"/>
    <cellStyle name="Currency 5 4 7 4" xfId="1093" xr:uid="{00000000-0005-0000-0000-00005F040000}"/>
    <cellStyle name="Currency 5 4 8" xfId="1094" xr:uid="{00000000-0005-0000-0000-000060040000}"/>
    <cellStyle name="Currency 5 4 9" xfId="1095" xr:uid="{00000000-0005-0000-0000-000061040000}"/>
    <cellStyle name="Currency 5 5" xfId="1096" xr:uid="{00000000-0005-0000-0000-000062040000}"/>
    <cellStyle name="Currency 5 5 2" xfId="1097" xr:uid="{00000000-0005-0000-0000-000063040000}"/>
    <cellStyle name="Currency 5 5 2 2" xfId="1098" xr:uid="{00000000-0005-0000-0000-000064040000}"/>
    <cellStyle name="Currency 5 5 2 2 2" xfId="1099" xr:uid="{00000000-0005-0000-0000-000065040000}"/>
    <cellStyle name="Currency 5 5 2 2 3" xfId="1100" xr:uid="{00000000-0005-0000-0000-000066040000}"/>
    <cellStyle name="Currency 5 5 2 2 4" xfId="1101" xr:uid="{00000000-0005-0000-0000-000067040000}"/>
    <cellStyle name="Currency 5 5 2 3" xfId="1102" xr:uid="{00000000-0005-0000-0000-000068040000}"/>
    <cellStyle name="Currency 5 5 2 4" xfId="1103" xr:uid="{00000000-0005-0000-0000-000069040000}"/>
    <cellStyle name="Currency 5 5 2 5" xfId="1104" xr:uid="{00000000-0005-0000-0000-00006A040000}"/>
    <cellStyle name="Currency 5 5 3" xfId="1105" xr:uid="{00000000-0005-0000-0000-00006B040000}"/>
    <cellStyle name="Currency 5 5 3 2" xfId="1106" xr:uid="{00000000-0005-0000-0000-00006C040000}"/>
    <cellStyle name="Currency 5 5 3 2 2" xfId="1107" xr:uid="{00000000-0005-0000-0000-00006D040000}"/>
    <cellStyle name="Currency 5 5 3 2 3" xfId="1108" xr:uid="{00000000-0005-0000-0000-00006E040000}"/>
    <cellStyle name="Currency 5 5 3 2 4" xfId="1109" xr:uid="{00000000-0005-0000-0000-00006F040000}"/>
    <cellStyle name="Currency 5 5 3 3" xfId="1110" xr:uid="{00000000-0005-0000-0000-000070040000}"/>
    <cellStyle name="Currency 5 5 3 4" xfId="1111" xr:uid="{00000000-0005-0000-0000-000071040000}"/>
    <cellStyle name="Currency 5 5 3 5" xfId="1112" xr:uid="{00000000-0005-0000-0000-000072040000}"/>
    <cellStyle name="Currency 5 5 4" xfId="1113" xr:uid="{00000000-0005-0000-0000-000073040000}"/>
    <cellStyle name="Currency 5 5 4 2" xfId="1114" xr:uid="{00000000-0005-0000-0000-000074040000}"/>
    <cellStyle name="Currency 5 5 4 2 2" xfId="1115" xr:uid="{00000000-0005-0000-0000-000075040000}"/>
    <cellStyle name="Currency 5 5 4 2 3" xfId="1116" xr:uid="{00000000-0005-0000-0000-000076040000}"/>
    <cellStyle name="Currency 5 5 4 2 4" xfId="1117" xr:uid="{00000000-0005-0000-0000-000077040000}"/>
    <cellStyle name="Currency 5 5 4 3" xfId="1118" xr:uid="{00000000-0005-0000-0000-000078040000}"/>
    <cellStyle name="Currency 5 5 4 4" xfId="1119" xr:uid="{00000000-0005-0000-0000-000079040000}"/>
    <cellStyle name="Currency 5 5 4 5" xfId="1120" xr:uid="{00000000-0005-0000-0000-00007A040000}"/>
    <cellStyle name="Currency 5 5 5" xfId="1121" xr:uid="{00000000-0005-0000-0000-00007B040000}"/>
    <cellStyle name="Currency 5 5 5 2" xfId="1122" xr:uid="{00000000-0005-0000-0000-00007C040000}"/>
    <cellStyle name="Currency 5 5 5 2 2" xfId="1123" xr:uid="{00000000-0005-0000-0000-00007D040000}"/>
    <cellStyle name="Currency 5 5 5 2 3" xfId="1124" xr:uid="{00000000-0005-0000-0000-00007E040000}"/>
    <cellStyle name="Currency 5 5 5 2 4" xfId="1125" xr:uid="{00000000-0005-0000-0000-00007F040000}"/>
    <cellStyle name="Currency 5 5 5 3" xfId="1126" xr:uid="{00000000-0005-0000-0000-000080040000}"/>
    <cellStyle name="Currency 5 5 5 4" xfId="1127" xr:uid="{00000000-0005-0000-0000-000081040000}"/>
    <cellStyle name="Currency 5 5 5 5" xfId="1128" xr:uid="{00000000-0005-0000-0000-000082040000}"/>
    <cellStyle name="Currency 5 5 6" xfId="1129" xr:uid="{00000000-0005-0000-0000-000083040000}"/>
    <cellStyle name="Currency 5 5 6 2" xfId="1130" xr:uid="{00000000-0005-0000-0000-000084040000}"/>
    <cellStyle name="Currency 5 5 6 3" xfId="1131" xr:uid="{00000000-0005-0000-0000-000085040000}"/>
    <cellStyle name="Currency 5 5 6 4" xfId="1132" xr:uid="{00000000-0005-0000-0000-000086040000}"/>
    <cellStyle name="Currency 5 5 7" xfId="1133" xr:uid="{00000000-0005-0000-0000-000087040000}"/>
    <cellStyle name="Currency 5 5 8" xfId="1134" xr:uid="{00000000-0005-0000-0000-000088040000}"/>
    <cellStyle name="Currency 5 5 9" xfId="1135" xr:uid="{00000000-0005-0000-0000-000089040000}"/>
    <cellStyle name="Currency 5 6" xfId="1136" xr:uid="{00000000-0005-0000-0000-00008A040000}"/>
    <cellStyle name="Currency 5 6 2" xfId="1137" xr:uid="{00000000-0005-0000-0000-00008B040000}"/>
    <cellStyle name="Currency 5 6 2 2" xfId="1138" xr:uid="{00000000-0005-0000-0000-00008C040000}"/>
    <cellStyle name="Currency 5 6 2 2 2" xfId="1139" xr:uid="{00000000-0005-0000-0000-00008D040000}"/>
    <cellStyle name="Currency 5 6 2 2 3" xfId="1140" xr:uid="{00000000-0005-0000-0000-00008E040000}"/>
    <cellStyle name="Currency 5 6 2 2 4" xfId="1141" xr:uid="{00000000-0005-0000-0000-00008F040000}"/>
    <cellStyle name="Currency 5 6 2 3" xfId="1142" xr:uid="{00000000-0005-0000-0000-000090040000}"/>
    <cellStyle name="Currency 5 6 2 4" xfId="1143" xr:uid="{00000000-0005-0000-0000-000091040000}"/>
    <cellStyle name="Currency 5 6 2 5" xfId="1144" xr:uid="{00000000-0005-0000-0000-000092040000}"/>
    <cellStyle name="Currency 5 6 3" xfId="1145" xr:uid="{00000000-0005-0000-0000-000093040000}"/>
    <cellStyle name="Currency 5 6 3 2" xfId="1146" xr:uid="{00000000-0005-0000-0000-000094040000}"/>
    <cellStyle name="Currency 5 6 3 3" xfId="1147" xr:uid="{00000000-0005-0000-0000-000095040000}"/>
    <cellStyle name="Currency 5 6 3 4" xfId="1148" xr:uid="{00000000-0005-0000-0000-000096040000}"/>
    <cellStyle name="Currency 5 6 4" xfId="1149" xr:uid="{00000000-0005-0000-0000-000097040000}"/>
    <cellStyle name="Currency 5 6 5" xfId="1150" xr:uid="{00000000-0005-0000-0000-000098040000}"/>
    <cellStyle name="Currency 5 6 6" xfId="1151" xr:uid="{00000000-0005-0000-0000-000099040000}"/>
    <cellStyle name="Currency 5 7" xfId="1152" xr:uid="{00000000-0005-0000-0000-00009A040000}"/>
    <cellStyle name="Currency 5 7 2" xfId="1153" xr:uid="{00000000-0005-0000-0000-00009B040000}"/>
    <cellStyle name="Currency 5 7 2 2" xfId="1154" xr:uid="{00000000-0005-0000-0000-00009C040000}"/>
    <cellStyle name="Currency 5 7 2 3" xfId="1155" xr:uid="{00000000-0005-0000-0000-00009D040000}"/>
    <cellStyle name="Currency 5 7 2 4" xfId="1156" xr:uid="{00000000-0005-0000-0000-00009E040000}"/>
    <cellStyle name="Currency 5 7 3" xfId="1157" xr:uid="{00000000-0005-0000-0000-00009F040000}"/>
    <cellStyle name="Currency 5 7 4" xfId="1158" xr:uid="{00000000-0005-0000-0000-0000A0040000}"/>
    <cellStyle name="Currency 5 7 5" xfId="1159" xr:uid="{00000000-0005-0000-0000-0000A1040000}"/>
    <cellStyle name="Currency 5 8" xfId="1160" xr:uid="{00000000-0005-0000-0000-0000A2040000}"/>
    <cellStyle name="Currency 5 8 2" xfId="1161" xr:uid="{00000000-0005-0000-0000-0000A3040000}"/>
    <cellStyle name="Currency 5 8 2 2" xfId="1162" xr:uid="{00000000-0005-0000-0000-0000A4040000}"/>
    <cellStyle name="Currency 5 8 2 3" xfId="1163" xr:uid="{00000000-0005-0000-0000-0000A5040000}"/>
    <cellStyle name="Currency 5 8 2 4" xfId="1164" xr:uid="{00000000-0005-0000-0000-0000A6040000}"/>
    <cellStyle name="Currency 5 8 3" xfId="1165" xr:uid="{00000000-0005-0000-0000-0000A7040000}"/>
    <cellStyle name="Currency 5 8 4" xfId="1166" xr:uid="{00000000-0005-0000-0000-0000A8040000}"/>
    <cellStyle name="Currency 5 8 5" xfId="1167" xr:uid="{00000000-0005-0000-0000-0000A9040000}"/>
    <cellStyle name="Currency 5 9" xfId="1168" xr:uid="{00000000-0005-0000-0000-0000AA040000}"/>
    <cellStyle name="Currency 5 9 2" xfId="1169" xr:uid="{00000000-0005-0000-0000-0000AB040000}"/>
    <cellStyle name="Currency 5 9 2 2" xfId="1170" xr:uid="{00000000-0005-0000-0000-0000AC040000}"/>
    <cellStyle name="Currency 5 9 2 3" xfId="1171" xr:uid="{00000000-0005-0000-0000-0000AD040000}"/>
    <cellStyle name="Currency 5 9 2 4" xfId="1172" xr:uid="{00000000-0005-0000-0000-0000AE040000}"/>
    <cellStyle name="Currency 5 9 3" xfId="1173" xr:uid="{00000000-0005-0000-0000-0000AF040000}"/>
    <cellStyle name="Currency 5 9 4" xfId="1174" xr:uid="{00000000-0005-0000-0000-0000B0040000}"/>
    <cellStyle name="Currency 5 9 5" xfId="1175" xr:uid="{00000000-0005-0000-0000-0000B1040000}"/>
    <cellStyle name="Currency 6" xfId="1176" xr:uid="{00000000-0005-0000-0000-0000B2040000}"/>
    <cellStyle name="Currency 6 2" xfId="1177" xr:uid="{00000000-0005-0000-0000-0000B3040000}"/>
    <cellStyle name="Currency 6 2 2" xfId="1178" xr:uid="{00000000-0005-0000-0000-0000B4040000}"/>
    <cellStyle name="Currency 6 2 2 2" xfId="1179" xr:uid="{00000000-0005-0000-0000-0000B5040000}"/>
    <cellStyle name="Currency 6 2 2 2 2" xfId="1180" xr:uid="{00000000-0005-0000-0000-0000B6040000}"/>
    <cellStyle name="Currency 6 2 2 2 3" xfId="1181" xr:uid="{00000000-0005-0000-0000-0000B7040000}"/>
    <cellStyle name="Currency 6 2 2 2 4" xfId="1182" xr:uid="{00000000-0005-0000-0000-0000B8040000}"/>
    <cellStyle name="Currency 6 2 2 3" xfId="1183" xr:uid="{00000000-0005-0000-0000-0000B9040000}"/>
    <cellStyle name="Currency 6 2 2 4" xfId="1184" xr:uid="{00000000-0005-0000-0000-0000BA040000}"/>
    <cellStyle name="Currency 6 2 2 5" xfId="1185" xr:uid="{00000000-0005-0000-0000-0000BB040000}"/>
    <cellStyle name="Currency 6 3" xfId="1186" xr:uid="{00000000-0005-0000-0000-0000BC040000}"/>
    <cellStyle name="Currency 6 3 2" xfId="1187" xr:uid="{00000000-0005-0000-0000-0000BD040000}"/>
    <cellStyle name="Currency 6 3 2 2" xfId="1188" xr:uid="{00000000-0005-0000-0000-0000BE040000}"/>
    <cellStyle name="Currency 6 3 2 2 2" xfId="1189" xr:uid="{00000000-0005-0000-0000-0000BF040000}"/>
    <cellStyle name="Currency 6 3 2 2 3" xfId="1190" xr:uid="{00000000-0005-0000-0000-0000C0040000}"/>
    <cellStyle name="Currency 6 3 2 2 4" xfId="1191" xr:uid="{00000000-0005-0000-0000-0000C1040000}"/>
    <cellStyle name="Currency 6 3 2 3" xfId="1192" xr:uid="{00000000-0005-0000-0000-0000C2040000}"/>
    <cellStyle name="Currency 6 3 2 4" xfId="1193" xr:uid="{00000000-0005-0000-0000-0000C3040000}"/>
    <cellStyle name="Currency 6 3 2 5" xfId="1194" xr:uid="{00000000-0005-0000-0000-0000C4040000}"/>
    <cellStyle name="Currency 6 3 3" xfId="1195" xr:uid="{00000000-0005-0000-0000-0000C5040000}"/>
    <cellStyle name="Currency 6 3 3 2" xfId="1196" xr:uid="{00000000-0005-0000-0000-0000C6040000}"/>
    <cellStyle name="Currency 6 3 3 3" xfId="1197" xr:uid="{00000000-0005-0000-0000-0000C7040000}"/>
    <cellStyle name="Currency 6 3 3 4" xfId="1198" xr:uid="{00000000-0005-0000-0000-0000C8040000}"/>
    <cellStyle name="Currency 6 3 4" xfId="1199" xr:uid="{00000000-0005-0000-0000-0000C9040000}"/>
    <cellStyle name="Currency 6 3 5" xfId="1200" xr:uid="{00000000-0005-0000-0000-0000CA040000}"/>
    <cellStyle name="Currency 6 3 6" xfId="1201" xr:uid="{00000000-0005-0000-0000-0000CB040000}"/>
    <cellStyle name="Currency 6 4" xfId="1202" xr:uid="{00000000-0005-0000-0000-0000CC040000}"/>
    <cellStyle name="Currency 6 4 2" xfId="1203" xr:uid="{00000000-0005-0000-0000-0000CD040000}"/>
    <cellStyle name="Currency 6 4 2 2" xfId="1204" xr:uid="{00000000-0005-0000-0000-0000CE040000}"/>
    <cellStyle name="Currency 6 4 2 3" xfId="1205" xr:uid="{00000000-0005-0000-0000-0000CF040000}"/>
    <cellStyle name="Currency 6 4 2 4" xfId="1206" xr:uid="{00000000-0005-0000-0000-0000D0040000}"/>
    <cellStyle name="Currency 6 4 3" xfId="1207" xr:uid="{00000000-0005-0000-0000-0000D1040000}"/>
    <cellStyle name="Currency 6 4 4" xfId="1208" xr:uid="{00000000-0005-0000-0000-0000D2040000}"/>
    <cellStyle name="Currency 6 4 5" xfId="1209" xr:uid="{00000000-0005-0000-0000-0000D3040000}"/>
    <cellStyle name="Currency 6 5" xfId="1210" xr:uid="{00000000-0005-0000-0000-0000D4040000}"/>
    <cellStyle name="Currency 6 5 2" xfId="1211" xr:uid="{00000000-0005-0000-0000-0000D5040000}"/>
    <cellStyle name="Currency 6 5 2 2" xfId="1212" xr:uid="{00000000-0005-0000-0000-0000D6040000}"/>
    <cellStyle name="Currency 6 5 2 3" xfId="1213" xr:uid="{00000000-0005-0000-0000-0000D7040000}"/>
    <cellStyle name="Currency 6 5 2 4" xfId="1214" xr:uid="{00000000-0005-0000-0000-0000D8040000}"/>
    <cellStyle name="Currency 6 5 3" xfId="1215" xr:uid="{00000000-0005-0000-0000-0000D9040000}"/>
    <cellStyle name="Currency 6 5 4" xfId="1216" xr:uid="{00000000-0005-0000-0000-0000DA040000}"/>
    <cellStyle name="Currency 6 5 5" xfId="1217" xr:uid="{00000000-0005-0000-0000-0000DB040000}"/>
    <cellStyle name="Currency 6 6" xfId="1218" xr:uid="{00000000-0005-0000-0000-0000DC040000}"/>
    <cellStyle name="Currency 6 6 2" xfId="1219" xr:uid="{00000000-0005-0000-0000-0000DD040000}"/>
    <cellStyle name="Currency 6 6 2 2" xfId="1220" xr:uid="{00000000-0005-0000-0000-0000DE040000}"/>
    <cellStyle name="Currency 6 6 2 3" xfId="1221" xr:uid="{00000000-0005-0000-0000-0000DF040000}"/>
    <cellStyle name="Currency 6 6 2 4" xfId="1222" xr:uid="{00000000-0005-0000-0000-0000E0040000}"/>
    <cellStyle name="Currency 6 6 3" xfId="1223" xr:uid="{00000000-0005-0000-0000-0000E1040000}"/>
    <cellStyle name="Currency 6 6 4" xfId="1224" xr:uid="{00000000-0005-0000-0000-0000E2040000}"/>
    <cellStyle name="Currency 6 6 5" xfId="1225" xr:uid="{00000000-0005-0000-0000-0000E3040000}"/>
    <cellStyle name="Currency 6 7" xfId="1226" xr:uid="{00000000-0005-0000-0000-0000E4040000}"/>
    <cellStyle name="Currency 6 7 2" xfId="1227" xr:uid="{00000000-0005-0000-0000-0000E5040000}"/>
    <cellStyle name="Currency 6 7 2 2" xfId="1228" xr:uid="{00000000-0005-0000-0000-0000E6040000}"/>
    <cellStyle name="Currency 6 7 2 3" xfId="1229" xr:uid="{00000000-0005-0000-0000-0000E7040000}"/>
    <cellStyle name="Currency 6 7 2 4" xfId="1230" xr:uid="{00000000-0005-0000-0000-0000E8040000}"/>
    <cellStyle name="Currency 6 7 3" xfId="1231" xr:uid="{00000000-0005-0000-0000-0000E9040000}"/>
    <cellStyle name="Currency 6 7 4" xfId="1232" xr:uid="{00000000-0005-0000-0000-0000EA040000}"/>
    <cellStyle name="Currency 6 7 5" xfId="1233" xr:uid="{00000000-0005-0000-0000-0000EB040000}"/>
    <cellStyle name="Currency 7" xfId="1234" xr:uid="{00000000-0005-0000-0000-0000EC040000}"/>
    <cellStyle name="Currency 7 10" xfId="1235" xr:uid="{00000000-0005-0000-0000-0000ED040000}"/>
    <cellStyle name="Currency 7 2" xfId="1236" xr:uid="{00000000-0005-0000-0000-0000EE040000}"/>
    <cellStyle name="Currency 7 2 2" xfId="1237" xr:uid="{00000000-0005-0000-0000-0000EF040000}"/>
    <cellStyle name="Currency 7 2 2 2" xfId="1238" xr:uid="{00000000-0005-0000-0000-0000F0040000}"/>
    <cellStyle name="Currency 7 2 2 3" xfId="1239" xr:uid="{00000000-0005-0000-0000-0000F1040000}"/>
    <cellStyle name="Currency 7 2 2 4" xfId="1240" xr:uid="{00000000-0005-0000-0000-0000F2040000}"/>
    <cellStyle name="Currency 7 2 3" xfId="1241" xr:uid="{00000000-0005-0000-0000-0000F3040000}"/>
    <cellStyle name="Currency 7 2 4" xfId="1242" xr:uid="{00000000-0005-0000-0000-0000F4040000}"/>
    <cellStyle name="Currency 7 2 5" xfId="1243" xr:uid="{00000000-0005-0000-0000-0000F5040000}"/>
    <cellStyle name="Currency 7 3" xfId="1244" xr:uid="{00000000-0005-0000-0000-0000F6040000}"/>
    <cellStyle name="Currency 7 3 2" xfId="1245" xr:uid="{00000000-0005-0000-0000-0000F7040000}"/>
    <cellStyle name="Currency 7 3 2 2" xfId="1246" xr:uid="{00000000-0005-0000-0000-0000F8040000}"/>
    <cellStyle name="Currency 7 3 2 3" xfId="1247" xr:uid="{00000000-0005-0000-0000-0000F9040000}"/>
    <cellStyle name="Currency 7 3 2 4" xfId="1248" xr:uid="{00000000-0005-0000-0000-0000FA040000}"/>
    <cellStyle name="Currency 7 3 3" xfId="1249" xr:uid="{00000000-0005-0000-0000-0000FB040000}"/>
    <cellStyle name="Currency 7 3 4" xfId="1250" xr:uid="{00000000-0005-0000-0000-0000FC040000}"/>
    <cellStyle name="Currency 7 3 5" xfId="1251" xr:uid="{00000000-0005-0000-0000-0000FD040000}"/>
    <cellStyle name="Currency 7 4" xfId="1252" xr:uid="{00000000-0005-0000-0000-0000FE040000}"/>
    <cellStyle name="Currency 7 4 2" xfId="1253" xr:uid="{00000000-0005-0000-0000-0000FF040000}"/>
    <cellStyle name="Currency 7 4 2 2" xfId="1254" xr:uid="{00000000-0005-0000-0000-000000050000}"/>
    <cellStyle name="Currency 7 4 2 3" xfId="1255" xr:uid="{00000000-0005-0000-0000-000001050000}"/>
    <cellStyle name="Currency 7 4 2 4" xfId="1256" xr:uid="{00000000-0005-0000-0000-000002050000}"/>
    <cellStyle name="Currency 7 4 3" xfId="1257" xr:uid="{00000000-0005-0000-0000-000003050000}"/>
    <cellStyle name="Currency 7 4 4" xfId="1258" xr:uid="{00000000-0005-0000-0000-000004050000}"/>
    <cellStyle name="Currency 7 4 5" xfId="1259" xr:uid="{00000000-0005-0000-0000-000005050000}"/>
    <cellStyle name="Currency 7 5" xfId="1260" xr:uid="{00000000-0005-0000-0000-000006050000}"/>
    <cellStyle name="Currency 7 5 2" xfId="1261" xr:uid="{00000000-0005-0000-0000-000007050000}"/>
    <cellStyle name="Currency 7 5 2 2" xfId="1262" xr:uid="{00000000-0005-0000-0000-000008050000}"/>
    <cellStyle name="Currency 7 5 2 3" xfId="1263" xr:uid="{00000000-0005-0000-0000-000009050000}"/>
    <cellStyle name="Currency 7 5 2 4" xfId="1264" xr:uid="{00000000-0005-0000-0000-00000A050000}"/>
    <cellStyle name="Currency 7 5 3" xfId="1265" xr:uid="{00000000-0005-0000-0000-00000B050000}"/>
    <cellStyle name="Currency 7 5 4" xfId="1266" xr:uid="{00000000-0005-0000-0000-00000C050000}"/>
    <cellStyle name="Currency 7 5 5" xfId="1267" xr:uid="{00000000-0005-0000-0000-00000D050000}"/>
    <cellStyle name="Currency 7 6" xfId="1268" xr:uid="{00000000-0005-0000-0000-00000E050000}"/>
    <cellStyle name="Currency 7 6 2" xfId="1269" xr:uid="{00000000-0005-0000-0000-00000F050000}"/>
    <cellStyle name="Currency 7 6 2 2" xfId="1270" xr:uid="{00000000-0005-0000-0000-000010050000}"/>
    <cellStyle name="Currency 7 6 2 3" xfId="1271" xr:uid="{00000000-0005-0000-0000-000011050000}"/>
    <cellStyle name="Currency 7 6 2 4" xfId="1272" xr:uid="{00000000-0005-0000-0000-000012050000}"/>
    <cellStyle name="Currency 7 6 3" xfId="1273" xr:uid="{00000000-0005-0000-0000-000013050000}"/>
    <cellStyle name="Currency 7 6 4" xfId="1274" xr:uid="{00000000-0005-0000-0000-000014050000}"/>
    <cellStyle name="Currency 7 6 5" xfId="1275" xr:uid="{00000000-0005-0000-0000-000015050000}"/>
    <cellStyle name="Currency 7 7" xfId="1276" xr:uid="{00000000-0005-0000-0000-000016050000}"/>
    <cellStyle name="Currency 7 7 2" xfId="1277" xr:uid="{00000000-0005-0000-0000-000017050000}"/>
    <cellStyle name="Currency 7 7 3" xfId="1278" xr:uid="{00000000-0005-0000-0000-000018050000}"/>
    <cellStyle name="Currency 7 7 4" xfId="1279" xr:uid="{00000000-0005-0000-0000-000019050000}"/>
    <cellStyle name="Currency 7 8" xfId="1280" xr:uid="{00000000-0005-0000-0000-00001A050000}"/>
    <cellStyle name="Currency 7 9" xfId="1281" xr:uid="{00000000-0005-0000-0000-00001B050000}"/>
    <cellStyle name="Emphasis 1" xfId="1282" xr:uid="{00000000-0005-0000-0000-00001C050000}"/>
    <cellStyle name="Emphasis 2" xfId="1283" xr:uid="{00000000-0005-0000-0000-00001D050000}"/>
    <cellStyle name="Emphasis 3" xfId="1284" xr:uid="{00000000-0005-0000-0000-00001E050000}"/>
    <cellStyle name="Explanatory Text 2" xfId="1285" xr:uid="{00000000-0005-0000-0000-000020050000}"/>
    <cellStyle name="Good 2" xfId="1286" xr:uid="{00000000-0005-0000-0000-000022050000}"/>
    <cellStyle name="Good 2 2" xfId="1287" xr:uid="{00000000-0005-0000-0000-000023050000}"/>
    <cellStyle name="Heading 1 2" xfId="1288" xr:uid="{00000000-0005-0000-0000-000025050000}"/>
    <cellStyle name="Heading 2 2" xfId="1289" xr:uid="{00000000-0005-0000-0000-000027050000}"/>
    <cellStyle name="Heading 3 2" xfId="1290" xr:uid="{00000000-0005-0000-0000-000029050000}"/>
    <cellStyle name="Heading 4 2" xfId="1291" xr:uid="{00000000-0005-0000-0000-00002B050000}"/>
    <cellStyle name="Hyperlink" xfId="1292" builtinId="8"/>
    <cellStyle name="Input 2" xfId="1293" xr:uid="{00000000-0005-0000-0000-00002E050000}"/>
    <cellStyle name="Linked Cell 2" xfId="1294" xr:uid="{00000000-0005-0000-0000-000030050000}"/>
    <cellStyle name="Neutral 2" xfId="1295" xr:uid="{00000000-0005-0000-0000-000032050000}"/>
    <cellStyle name="Normal" xfId="0" builtinId="0"/>
    <cellStyle name="Normal 10" xfId="1296" xr:uid="{00000000-0005-0000-0000-000034050000}"/>
    <cellStyle name="Normal 10 2" xfId="1297" xr:uid="{00000000-0005-0000-0000-000035050000}"/>
    <cellStyle name="Normal 10 3" xfId="1298" xr:uid="{00000000-0005-0000-0000-000036050000}"/>
    <cellStyle name="Normal 10 4" xfId="1299" xr:uid="{00000000-0005-0000-0000-000037050000}"/>
    <cellStyle name="Normal 11" xfId="1300" xr:uid="{00000000-0005-0000-0000-000038050000}"/>
    <cellStyle name="Normal 11 2" xfId="1301" xr:uid="{00000000-0005-0000-0000-000039050000}"/>
    <cellStyle name="Normal 12" xfId="1302" xr:uid="{00000000-0005-0000-0000-00003A050000}"/>
    <cellStyle name="Normal 12 5" xfId="1303" xr:uid="{00000000-0005-0000-0000-00003B050000}"/>
    <cellStyle name="Normal 13" xfId="1304" xr:uid="{00000000-0005-0000-0000-00003C050000}"/>
    <cellStyle name="Normal 14" xfId="1305" xr:uid="{00000000-0005-0000-0000-00003D050000}"/>
    <cellStyle name="Normal 14 2 4 3" xfId="1306" xr:uid="{00000000-0005-0000-0000-00003E050000}"/>
    <cellStyle name="Normal 15" xfId="1307" xr:uid="{00000000-0005-0000-0000-00003F050000}"/>
    <cellStyle name="Normal 15 2" xfId="1308" xr:uid="{00000000-0005-0000-0000-000040050000}"/>
    <cellStyle name="Normal 15 2 4" xfId="1309" xr:uid="{00000000-0005-0000-0000-000041050000}"/>
    <cellStyle name="Normal 15 2 4 2 3" xfId="1310" xr:uid="{00000000-0005-0000-0000-000042050000}"/>
    <cellStyle name="Normal 16" xfId="1311" xr:uid="{00000000-0005-0000-0000-000043050000}"/>
    <cellStyle name="Normal 2" xfId="1312" xr:uid="{00000000-0005-0000-0000-000044050000}"/>
    <cellStyle name="Normal 2 10" xfId="1313" xr:uid="{00000000-0005-0000-0000-000045050000}"/>
    <cellStyle name="Normal 2 10 10" xfId="1314" xr:uid="{00000000-0005-0000-0000-000046050000}"/>
    <cellStyle name="Normal 2 10 11" xfId="1315" xr:uid="{00000000-0005-0000-0000-000047050000}"/>
    <cellStyle name="Normal 2 10 12" xfId="1316" xr:uid="{00000000-0005-0000-0000-000048050000}"/>
    <cellStyle name="Normal 2 10 2" xfId="1317" xr:uid="{00000000-0005-0000-0000-000049050000}"/>
    <cellStyle name="Normal 2 10 2 10" xfId="1318" xr:uid="{00000000-0005-0000-0000-00004A050000}"/>
    <cellStyle name="Normal 2 10 2 2" xfId="1319" xr:uid="{00000000-0005-0000-0000-00004B050000}"/>
    <cellStyle name="Normal 2 10 2 2 2" xfId="1320" xr:uid="{00000000-0005-0000-0000-00004C050000}"/>
    <cellStyle name="Normal 2 10 2 2 2 2" xfId="1321" xr:uid="{00000000-0005-0000-0000-00004D050000}"/>
    <cellStyle name="Normal 2 10 2 2 2 3" xfId="1322" xr:uid="{00000000-0005-0000-0000-00004E050000}"/>
    <cellStyle name="Normal 2 10 2 2 2 4" xfId="1323" xr:uid="{00000000-0005-0000-0000-00004F050000}"/>
    <cellStyle name="Normal 2 10 2 2 3" xfId="1324" xr:uid="{00000000-0005-0000-0000-000050050000}"/>
    <cellStyle name="Normal 2 10 2 2 4" xfId="1325" xr:uid="{00000000-0005-0000-0000-000051050000}"/>
    <cellStyle name="Normal 2 10 2 2 5" xfId="1326" xr:uid="{00000000-0005-0000-0000-000052050000}"/>
    <cellStyle name="Normal 2 10 2 3" xfId="1327" xr:uid="{00000000-0005-0000-0000-000053050000}"/>
    <cellStyle name="Normal 2 10 2 3 2" xfId="1328" xr:uid="{00000000-0005-0000-0000-000054050000}"/>
    <cellStyle name="Normal 2 10 2 3 2 2" xfId="1329" xr:uid="{00000000-0005-0000-0000-000055050000}"/>
    <cellStyle name="Normal 2 10 2 3 2 3" xfId="1330" xr:uid="{00000000-0005-0000-0000-000056050000}"/>
    <cellStyle name="Normal 2 10 2 3 2 4" xfId="1331" xr:uid="{00000000-0005-0000-0000-000057050000}"/>
    <cellStyle name="Normal 2 10 2 3 3" xfId="1332" xr:uid="{00000000-0005-0000-0000-000058050000}"/>
    <cellStyle name="Normal 2 10 2 3 4" xfId="1333" xr:uid="{00000000-0005-0000-0000-000059050000}"/>
    <cellStyle name="Normal 2 10 2 3 5" xfId="1334" xr:uid="{00000000-0005-0000-0000-00005A050000}"/>
    <cellStyle name="Normal 2 10 2 4" xfId="1335" xr:uid="{00000000-0005-0000-0000-00005B050000}"/>
    <cellStyle name="Normal 2 10 2 4 2" xfId="1336" xr:uid="{00000000-0005-0000-0000-00005C050000}"/>
    <cellStyle name="Normal 2 10 2 4 2 2" xfId="1337" xr:uid="{00000000-0005-0000-0000-00005D050000}"/>
    <cellStyle name="Normal 2 10 2 4 2 3" xfId="1338" xr:uid="{00000000-0005-0000-0000-00005E050000}"/>
    <cellStyle name="Normal 2 10 2 4 2 4" xfId="1339" xr:uid="{00000000-0005-0000-0000-00005F050000}"/>
    <cellStyle name="Normal 2 10 2 4 3" xfId="1340" xr:uid="{00000000-0005-0000-0000-000060050000}"/>
    <cellStyle name="Normal 2 10 2 4 4" xfId="1341" xr:uid="{00000000-0005-0000-0000-000061050000}"/>
    <cellStyle name="Normal 2 10 2 4 5" xfId="1342" xr:uid="{00000000-0005-0000-0000-000062050000}"/>
    <cellStyle name="Normal 2 10 2 5" xfId="1343" xr:uid="{00000000-0005-0000-0000-000063050000}"/>
    <cellStyle name="Normal 2 10 2 5 2" xfId="1344" xr:uid="{00000000-0005-0000-0000-000064050000}"/>
    <cellStyle name="Normal 2 10 2 5 2 2" xfId="1345" xr:uid="{00000000-0005-0000-0000-000065050000}"/>
    <cellStyle name="Normal 2 10 2 5 2 3" xfId="1346" xr:uid="{00000000-0005-0000-0000-000066050000}"/>
    <cellStyle name="Normal 2 10 2 5 2 4" xfId="1347" xr:uid="{00000000-0005-0000-0000-000067050000}"/>
    <cellStyle name="Normal 2 10 2 5 3" xfId="1348" xr:uid="{00000000-0005-0000-0000-000068050000}"/>
    <cellStyle name="Normal 2 10 2 5 4" xfId="1349" xr:uid="{00000000-0005-0000-0000-000069050000}"/>
    <cellStyle name="Normal 2 10 2 5 5" xfId="1350" xr:uid="{00000000-0005-0000-0000-00006A050000}"/>
    <cellStyle name="Normal 2 10 2 6" xfId="1351" xr:uid="{00000000-0005-0000-0000-00006B050000}"/>
    <cellStyle name="Normal 2 10 2 6 2" xfId="1352" xr:uid="{00000000-0005-0000-0000-00006C050000}"/>
    <cellStyle name="Normal 2 10 2 6 2 2" xfId="1353" xr:uid="{00000000-0005-0000-0000-00006D050000}"/>
    <cellStyle name="Normal 2 10 2 6 2 3" xfId="1354" xr:uid="{00000000-0005-0000-0000-00006E050000}"/>
    <cellStyle name="Normal 2 10 2 6 2 4" xfId="1355" xr:uid="{00000000-0005-0000-0000-00006F050000}"/>
    <cellStyle name="Normal 2 10 2 6 3" xfId="1356" xr:uid="{00000000-0005-0000-0000-000070050000}"/>
    <cellStyle name="Normal 2 10 2 6 4" xfId="1357" xr:uid="{00000000-0005-0000-0000-000071050000}"/>
    <cellStyle name="Normal 2 10 2 6 5" xfId="1358" xr:uid="{00000000-0005-0000-0000-000072050000}"/>
    <cellStyle name="Normal 2 10 2 7" xfId="1359" xr:uid="{00000000-0005-0000-0000-000073050000}"/>
    <cellStyle name="Normal 2 10 2 7 2" xfId="1360" xr:uid="{00000000-0005-0000-0000-000074050000}"/>
    <cellStyle name="Normal 2 10 2 7 3" xfId="1361" xr:uid="{00000000-0005-0000-0000-000075050000}"/>
    <cellStyle name="Normal 2 10 2 7 4" xfId="1362" xr:uid="{00000000-0005-0000-0000-000076050000}"/>
    <cellStyle name="Normal 2 10 2 8" xfId="1363" xr:uid="{00000000-0005-0000-0000-000077050000}"/>
    <cellStyle name="Normal 2 10 2 9" xfId="1364" xr:uid="{00000000-0005-0000-0000-000078050000}"/>
    <cellStyle name="Normal 2 10 3" xfId="1365" xr:uid="{00000000-0005-0000-0000-000079050000}"/>
    <cellStyle name="Normal 2 10 3 10" xfId="1366" xr:uid="{00000000-0005-0000-0000-00007A050000}"/>
    <cellStyle name="Normal 2 10 3 2" xfId="1367" xr:uid="{00000000-0005-0000-0000-00007B050000}"/>
    <cellStyle name="Normal 2 10 3 2 2" xfId="1368" xr:uid="{00000000-0005-0000-0000-00007C050000}"/>
    <cellStyle name="Normal 2 10 3 2 2 2" xfId="1369" xr:uid="{00000000-0005-0000-0000-00007D050000}"/>
    <cellStyle name="Normal 2 10 3 2 2 3" xfId="1370" xr:uid="{00000000-0005-0000-0000-00007E050000}"/>
    <cellStyle name="Normal 2 10 3 2 2 4" xfId="1371" xr:uid="{00000000-0005-0000-0000-00007F050000}"/>
    <cellStyle name="Normal 2 10 3 2 3" xfId="1372" xr:uid="{00000000-0005-0000-0000-000080050000}"/>
    <cellStyle name="Normal 2 10 3 2 4" xfId="1373" xr:uid="{00000000-0005-0000-0000-000081050000}"/>
    <cellStyle name="Normal 2 10 3 2 5" xfId="1374" xr:uid="{00000000-0005-0000-0000-000082050000}"/>
    <cellStyle name="Normal 2 10 3 3" xfId="1375" xr:uid="{00000000-0005-0000-0000-000083050000}"/>
    <cellStyle name="Normal 2 10 3 3 2" xfId="1376" xr:uid="{00000000-0005-0000-0000-000084050000}"/>
    <cellStyle name="Normal 2 10 3 3 2 2" xfId="1377" xr:uid="{00000000-0005-0000-0000-000085050000}"/>
    <cellStyle name="Normal 2 10 3 3 2 3" xfId="1378" xr:uid="{00000000-0005-0000-0000-000086050000}"/>
    <cellStyle name="Normal 2 10 3 3 2 4" xfId="1379" xr:uid="{00000000-0005-0000-0000-000087050000}"/>
    <cellStyle name="Normal 2 10 3 3 3" xfId="1380" xr:uid="{00000000-0005-0000-0000-000088050000}"/>
    <cellStyle name="Normal 2 10 3 3 4" xfId="1381" xr:uid="{00000000-0005-0000-0000-000089050000}"/>
    <cellStyle name="Normal 2 10 3 3 5" xfId="1382" xr:uid="{00000000-0005-0000-0000-00008A050000}"/>
    <cellStyle name="Normal 2 10 3 4" xfId="1383" xr:uid="{00000000-0005-0000-0000-00008B050000}"/>
    <cellStyle name="Normal 2 10 3 4 2" xfId="1384" xr:uid="{00000000-0005-0000-0000-00008C050000}"/>
    <cellStyle name="Normal 2 10 3 4 2 2" xfId="1385" xr:uid="{00000000-0005-0000-0000-00008D050000}"/>
    <cellStyle name="Normal 2 10 3 4 2 3" xfId="1386" xr:uid="{00000000-0005-0000-0000-00008E050000}"/>
    <cellStyle name="Normal 2 10 3 4 2 4" xfId="1387" xr:uid="{00000000-0005-0000-0000-00008F050000}"/>
    <cellStyle name="Normal 2 10 3 4 3" xfId="1388" xr:uid="{00000000-0005-0000-0000-000090050000}"/>
    <cellStyle name="Normal 2 10 3 4 4" xfId="1389" xr:uid="{00000000-0005-0000-0000-000091050000}"/>
    <cellStyle name="Normal 2 10 3 4 5" xfId="1390" xr:uid="{00000000-0005-0000-0000-000092050000}"/>
    <cellStyle name="Normal 2 10 3 5" xfId="1391" xr:uid="{00000000-0005-0000-0000-000093050000}"/>
    <cellStyle name="Normal 2 10 3 5 2" xfId="1392" xr:uid="{00000000-0005-0000-0000-000094050000}"/>
    <cellStyle name="Normal 2 10 3 5 2 2" xfId="1393" xr:uid="{00000000-0005-0000-0000-000095050000}"/>
    <cellStyle name="Normal 2 10 3 5 2 3" xfId="1394" xr:uid="{00000000-0005-0000-0000-000096050000}"/>
    <cellStyle name="Normal 2 10 3 5 2 4" xfId="1395" xr:uid="{00000000-0005-0000-0000-000097050000}"/>
    <cellStyle name="Normal 2 10 3 5 3" xfId="1396" xr:uid="{00000000-0005-0000-0000-000098050000}"/>
    <cellStyle name="Normal 2 10 3 5 4" xfId="1397" xr:uid="{00000000-0005-0000-0000-000099050000}"/>
    <cellStyle name="Normal 2 10 3 5 5" xfId="1398" xr:uid="{00000000-0005-0000-0000-00009A050000}"/>
    <cellStyle name="Normal 2 10 3 6" xfId="1399" xr:uid="{00000000-0005-0000-0000-00009B050000}"/>
    <cellStyle name="Normal 2 10 3 6 2" xfId="1400" xr:uid="{00000000-0005-0000-0000-00009C050000}"/>
    <cellStyle name="Normal 2 10 3 6 2 2" xfId="1401" xr:uid="{00000000-0005-0000-0000-00009D050000}"/>
    <cellStyle name="Normal 2 10 3 6 2 3" xfId="1402" xr:uid="{00000000-0005-0000-0000-00009E050000}"/>
    <cellStyle name="Normal 2 10 3 6 2 4" xfId="1403" xr:uid="{00000000-0005-0000-0000-00009F050000}"/>
    <cellStyle name="Normal 2 10 3 6 3" xfId="1404" xr:uid="{00000000-0005-0000-0000-0000A0050000}"/>
    <cellStyle name="Normal 2 10 3 6 4" xfId="1405" xr:uid="{00000000-0005-0000-0000-0000A1050000}"/>
    <cellStyle name="Normal 2 10 3 6 5" xfId="1406" xr:uid="{00000000-0005-0000-0000-0000A2050000}"/>
    <cellStyle name="Normal 2 10 3 7" xfId="1407" xr:uid="{00000000-0005-0000-0000-0000A3050000}"/>
    <cellStyle name="Normal 2 10 3 7 2" xfId="1408" xr:uid="{00000000-0005-0000-0000-0000A4050000}"/>
    <cellStyle name="Normal 2 10 3 7 3" xfId="1409" xr:uid="{00000000-0005-0000-0000-0000A5050000}"/>
    <cellStyle name="Normal 2 10 3 7 4" xfId="1410" xr:uid="{00000000-0005-0000-0000-0000A6050000}"/>
    <cellStyle name="Normal 2 10 3 8" xfId="1411" xr:uid="{00000000-0005-0000-0000-0000A7050000}"/>
    <cellStyle name="Normal 2 10 3 9" xfId="1412" xr:uid="{00000000-0005-0000-0000-0000A8050000}"/>
    <cellStyle name="Normal 2 10 4" xfId="1413" xr:uid="{00000000-0005-0000-0000-0000A9050000}"/>
    <cellStyle name="Normal 2 10 4 2" xfId="1414" xr:uid="{00000000-0005-0000-0000-0000AA050000}"/>
    <cellStyle name="Normal 2 10 4 2 2" xfId="1415" xr:uid="{00000000-0005-0000-0000-0000AB050000}"/>
    <cellStyle name="Normal 2 10 4 2 2 2" xfId="1416" xr:uid="{00000000-0005-0000-0000-0000AC050000}"/>
    <cellStyle name="Normal 2 10 4 2 2 3" xfId="1417" xr:uid="{00000000-0005-0000-0000-0000AD050000}"/>
    <cellStyle name="Normal 2 10 4 2 2 4" xfId="1418" xr:uid="{00000000-0005-0000-0000-0000AE050000}"/>
    <cellStyle name="Normal 2 10 4 2 3" xfId="1419" xr:uid="{00000000-0005-0000-0000-0000AF050000}"/>
    <cellStyle name="Normal 2 10 4 2 4" xfId="1420" xr:uid="{00000000-0005-0000-0000-0000B0050000}"/>
    <cellStyle name="Normal 2 10 4 2 5" xfId="1421" xr:uid="{00000000-0005-0000-0000-0000B1050000}"/>
    <cellStyle name="Normal 2 10 4 3" xfId="1422" xr:uid="{00000000-0005-0000-0000-0000B2050000}"/>
    <cellStyle name="Normal 2 10 4 3 2" xfId="1423" xr:uid="{00000000-0005-0000-0000-0000B3050000}"/>
    <cellStyle name="Normal 2 10 4 3 3" xfId="1424" xr:uid="{00000000-0005-0000-0000-0000B4050000}"/>
    <cellStyle name="Normal 2 10 4 3 4" xfId="1425" xr:uid="{00000000-0005-0000-0000-0000B5050000}"/>
    <cellStyle name="Normal 2 10 4 4" xfId="1426" xr:uid="{00000000-0005-0000-0000-0000B6050000}"/>
    <cellStyle name="Normal 2 10 4 5" xfId="1427" xr:uid="{00000000-0005-0000-0000-0000B7050000}"/>
    <cellStyle name="Normal 2 10 4 6" xfId="1428" xr:uid="{00000000-0005-0000-0000-0000B8050000}"/>
    <cellStyle name="Normal 2 10 5" xfId="1429" xr:uid="{00000000-0005-0000-0000-0000B9050000}"/>
    <cellStyle name="Normal 2 10 5 2" xfId="1430" xr:uid="{00000000-0005-0000-0000-0000BA050000}"/>
    <cellStyle name="Normal 2 10 5 2 2" xfId="1431" xr:uid="{00000000-0005-0000-0000-0000BB050000}"/>
    <cellStyle name="Normal 2 10 5 2 3" xfId="1432" xr:uid="{00000000-0005-0000-0000-0000BC050000}"/>
    <cellStyle name="Normal 2 10 5 2 4" xfId="1433" xr:uid="{00000000-0005-0000-0000-0000BD050000}"/>
    <cellStyle name="Normal 2 10 5 3" xfId="1434" xr:uid="{00000000-0005-0000-0000-0000BE050000}"/>
    <cellStyle name="Normal 2 10 5 4" xfId="1435" xr:uid="{00000000-0005-0000-0000-0000BF050000}"/>
    <cellStyle name="Normal 2 10 5 5" xfId="1436" xr:uid="{00000000-0005-0000-0000-0000C0050000}"/>
    <cellStyle name="Normal 2 10 6" xfId="1437" xr:uid="{00000000-0005-0000-0000-0000C1050000}"/>
    <cellStyle name="Normal 2 10 6 2" xfId="1438" xr:uid="{00000000-0005-0000-0000-0000C2050000}"/>
    <cellStyle name="Normal 2 10 6 2 2" xfId="1439" xr:uid="{00000000-0005-0000-0000-0000C3050000}"/>
    <cellStyle name="Normal 2 10 6 2 3" xfId="1440" xr:uid="{00000000-0005-0000-0000-0000C4050000}"/>
    <cellStyle name="Normal 2 10 6 2 4" xfId="1441" xr:uid="{00000000-0005-0000-0000-0000C5050000}"/>
    <cellStyle name="Normal 2 10 6 3" xfId="1442" xr:uid="{00000000-0005-0000-0000-0000C6050000}"/>
    <cellStyle name="Normal 2 10 6 4" xfId="1443" xr:uid="{00000000-0005-0000-0000-0000C7050000}"/>
    <cellStyle name="Normal 2 10 6 5" xfId="1444" xr:uid="{00000000-0005-0000-0000-0000C8050000}"/>
    <cellStyle name="Normal 2 10 7" xfId="1445" xr:uid="{00000000-0005-0000-0000-0000C9050000}"/>
    <cellStyle name="Normal 2 10 7 2" xfId="1446" xr:uid="{00000000-0005-0000-0000-0000CA050000}"/>
    <cellStyle name="Normal 2 10 7 2 2" xfId="1447" xr:uid="{00000000-0005-0000-0000-0000CB050000}"/>
    <cellStyle name="Normal 2 10 7 2 3" xfId="1448" xr:uid="{00000000-0005-0000-0000-0000CC050000}"/>
    <cellStyle name="Normal 2 10 7 2 4" xfId="1449" xr:uid="{00000000-0005-0000-0000-0000CD050000}"/>
    <cellStyle name="Normal 2 10 7 3" xfId="1450" xr:uid="{00000000-0005-0000-0000-0000CE050000}"/>
    <cellStyle name="Normal 2 10 7 4" xfId="1451" xr:uid="{00000000-0005-0000-0000-0000CF050000}"/>
    <cellStyle name="Normal 2 10 7 5" xfId="1452" xr:uid="{00000000-0005-0000-0000-0000D0050000}"/>
    <cellStyle name="Normal 2 10 8" xfId="1453" xr:uid="{00000000-0005-0000-0000-0000D1050000}"/>
    <cellStyle name="Normal 2 10 8 2" xfId="1454" xr:uid="{00000000-0005-0000-0000-0000D2050000}"/>
    <cellStyle name="Normal 2 10 8 2 2" xfId="1455" xr:uid="{00000000-0005-0000-0000-0000D3050000}"/>
    <cellStyle name="Normal 2 10 8 2 3" xfId="1456" xr:uid="{00000000-0005-0000-0000-0000D4050000}"/>
    <cellStyle name="Normal 2 10 8 2 4" xfId="1457" xr:uid="{00000000-0005-0000-0000-0000D5050000}"/>
    <cellStyle name="Normal 2 10 8 3" xfId="1458" xr:uid="{00000000-0005-0000-0000-0000D6050000}"/>
    <cellStyle name="Normal 2 10 8 4" xfId="1459" xr:uid="{00000000-0005-0000-0000-0000D7050000}"/>
    <cellStyle name="Normal 2 10 8 5" xfId="1460" xr:uid="{00000000-0005-0000-0000-0000D8050000}"/>
    <cellStyle name="Normal 2 10 9" xfId="1461" xr:uid="{00000000-0005-0000-0000-0000D9050000}"/>
    <cellStyle name="Normal 2 10 9 2" xfId="1462" xr:uid="{00000000-0005-0000-0000-0000DA050000}"/>
    <cellStyle name="Normal 2 10 9 3" xfId="1463" xr:uid="{00000000-0005-0000-0000-0000DB050000}"/>
    <cellStyle name="Normal 2 10 9 4" xfId="1464" xr:uid="{00000000-0005-0000-0000-0000DC050000}"/>
    <cellStyle name="Normal 2 11" xfId="1465" xr:uid="{00000000-0005-0000-0000-0000DD050000}"/>
    <cellStyle name="Normal 2 11 10" xfId="1466" xr:uid="{00000000-0005-0000-0000-0000DE050000}"/>
    <cellStyle name="Normal 2 11 2" xfId="1467" xr:uid="{00000000-0005-0000-0000-0000DF050000}"/>
    <cellStyle name="Normal 2 11 2 2" xfId="1468" xr:uid="{00000000-0005-0000-0000-0000E0050000}"/>
    <cellStyle name="Normal 2 11 2 2 2" xfId="1469" xr:uid="{00000000-0005-0000-0000-0000E1050000}"/>
    <cellStyle name="Normal 2 11 2 2 3" xfId="1470" xr:uid="{00000000-0005-0000-0000-0000E2050000}"/>
    <cellStyle name="Normal 2 11 2 2 3 2" xfId="1471" xr:uid="{00000000-0005-0000-0000-0000E3050000}"/>
    <cellStyle name="Normal 2 11 2 2 3 3" xfId="1472" xr:uid="{00000000-0005-0000-0000-0000E4050000}"/>
    <cellStyle name="Normal 2 11 2 2 3 3 2 4 3" xfId="1473" xr:uid="{00000000-0005-0000-0000-0000E5050000}"/>
    <cellStyle name="Normal 2 11 2 2 4" xfId="1474" xr:uid="{00000000-0005-0000-0000-0000E6050000}"/>
    <cellStyle name="Normal 2 11 2 3" xfId="1475" xr:uid="{00000000-0005-0000-0000-0000E7050000}"/>
    <cellStyle name="Normal 2 11 2 3 2" xfId="1476" xr:uid="{00000000-0005-0000-0000-0000E8050000}"/>
    <cellStyle name="Normal 2 11 2 3 3" xfId="1477" xr:uid="{00000000-0005-0000-0000-0000E9050000}"/>
    <cellStyle name="Normal 2 11 2 3 4" xfId="1478" xr:uid="{00000000-0005-0000-0000-0000EA050000}"/>
    <cellStyle name="Normal 2 11 2 4" xfId="1479" xr:uid="{00000000-0005-0000-0000-0000EB050000}"/>
    <cellStyle name="Normal 2 11 2 5" xfId="1480" xr:uid="{00000000-0005-0000-0000-0000EC050000}"/>
    <cellStyle name="Normal 2 11 2 6" xfId="1481" xr:uid="{00000000-0005-0000-0000-0000ED050000}"/>
    <cellStyle name="Normal 2 11 3" xfId="1482" xr:uid="{00000000-0005-0000-0000-0000EE050000}"/>
    <cellStyle name="Normal 2 11 3 2" xfId="1483" xr:uid="{00000000-0005-0000-0000-0000EF050000}"/>
    <cellStyle name="Normal 2 11 3 2 2" xfId="1484" xr:uid="{00000000-0005-0000-0000-0000F0050000}"/>
    <cellStyle name="Normal 2 11 3 2 3" xfId="1485" xr:uid="{00000000-0005-0000-0000-0000F1050000}"/>
    <cellStyle name="Normal 2 11 3 2 4" xfId="1486" xr:uid="{00000000-0005-0000-0000-0000F2050000}"/>
    <cellStyle name="Normal 2 11 3 3" xfId="1487" xr:uid="{00000000-0005-0000-0000-0000F3050000}"/>
    <cellStyle name="Normal 2 11 3 4" xfId="1488" xr:uid="{00000000-0005-0000-0000-0000F4050000}"/>
    <cellStyle name="Normal 2 11 3 5" xfId="1489" xr:uid="{00000000-0005-0000-0000-0000F5050000}"/>
    <cellStyle name="Normal 2 11 4" xfId="1490" xr:uid="{00000000-0005-0000-0000-0000F6050000}"/>
    <cellStyle name="Normal 2 11 4 2" xfId="1491" xr:uid="{00000000-0005-0000-0000-0000F7050000}"/>
    <cellStyle name="Normal 2 11 4 2 2" xfId="1492" xr:uid="{00000000-0005-0000-0000-0000F8050000}"/>
    <cellStyle name="Normal 2 11 4 2 3" xfId="1493" xr:uid="{00000000-0005-0000-0000-0000F9050000}"/>
    <cellStyle name="Normal 2 11 4 2 4" xfId="1494" xr:uid="{00000000-0005-0000-0000-0000FA050000}"/>
    <cellStyle name="Normal 2 11 4 3" xfId="1495" xr:uid="{00000000-0005-0000-0000-0000FB050000}"/>
    <cellStyle name="Normal 2 11 4 4" xfId="1496" xr:uid="{00000000-0005-0000-0000-0000FC050000}"/>
    <cellStyle name="Normal 2 11 4 5" xfId="1497" xr:uid="{00000000-0005-0000-0000-0000FD050000}"/>
    <cellStyle name="Normal 2 11 5" xfId="1498" xr:uid="{00000000-0005-0000-0000-0000FE050000}"/>
    <cellStyle name="Normal 2 11 5 2" xfId="1499" xr:uid="{00000000-0005-0000-0000-0000FF050000}"/>
    <cellStyle name="Normal 2 11 5 2 2" xfId="1500" xr:uid="{00000000-0005-0000-0000-000000060000}"/>
    <cellStyle name="Normal 2 11 5 2 3" xfId="1501" xr:uid="{00000000-0005-0000-0000-000001060000}"/>
    <cellStyle name="Normal 2 11 5 2 4" xfId="1502" xr:uid="{00000000-0005-0000-0000-000002060000}"/>
    <cellStyle name="Normal 2 11 5 3" xfId="1503" xr:uid="{00000000-0005-0000-0000-000003060000}"/>
    <cellStyle name="Normal 2 11 5 4" xfId="1504" xr:uid="{00000000-0005-0000-0000-000004060000}"/>
    <cellStyle name="Normal 2 11 5 5" xfId="1505" xr:uid="{00000000-0005-0000-0000-000005060000}"/>
    <cellStyle name="Normal 2 11 6" xfId="1506" xr:uid="{00000000-0005-0000-0000-000006060000}"/>
    <cellStyle name="Normal 2 11 6 2" xfId="1507" xr:uid="{00000000-0005-0000-0000-000007060000}"/>
    <cellStyle name="Normal 2 11 6 2 2" xfId="1508" xr:uid="{00000000-0005-0000-0000-000008060000}"/>
    <cellStyle name="Normal 2 11 6 2 3" xfId="1509" xr:uid="{00000000-0005-0000-0000-000009060000}"/>
    <cellStyle name="Normal 2 11 6 2 4" xfId="1510" xr:uid="{00000000-0005-0000-0000-00000A060000}"/>
    <cellStyle name="Normal 2 11 6 3" xfId="1511" xr:uid="{00000000-0005-0000-0000-00000B060000}"/>
    <cellStyle name="Normal 2 11 6 4" xfId="1512" xr:uid="{00000000-0005-0000-0000-00000C060000}"/>
    <cellStyle name="Normal 2 11 6 5" xfId="1513" xr:uid="{00000000-0005-0000-0000-00000D060000}"/>
    <cellStyle name="Normal 2 11 7" xfId="1514" xr:uid="{00000000-0005-0000-0000-00000E060000}"/>
    <cellStyle name="Normal 2 11 7 2" xfId="1515" xr:uid="{00000000-0005-0000-0000-00000F060000}"/>
    <cellStyle name="Normal 2 11 7 3" xfId="1516" xr:uid="{00000000-0005-0000-0000-000010060000}"/>
    <cellStyle name="Normal 2 11 7 4" xfId="1517" xr:uid="{00000000-0005-0000-0000-000011060000}"/>
    <cellStyle name="Normal 2 11 8" xfId="1518" xr:uid="{00000000-0005-0000-0000-000012060000}"/>
    <cellStyle name="Normal 2 11 9" xfId="1519" xr:uid="{00000000-0005-0000-0000-000013060000}"/>
    <cellStyle name="Normal 2 12" xfId="1520" xr:uid="{00000000-0005-0000-0000-000014060000}"/>
    <cellStyle name="Normal 2 12 10" xfId="1521" xr:uid="{00000000-0005-0000-0000-000015060000}"/>
    <cellStyle name="Normal 2 12 2" xfId="1522" xr:uid="{00000000-0005-0000-0000-000016060000}"/>
    <cellStyle name="Normal 2 12 2 2" xfId="1523" xr:uid="{00000000-0005-0000-0000-000017060000}"/>
    <cellStyle name="Normal 2 12 2 2 2" xfId="1524" xr:uid="{00000000-0005-0000-0000-000018060000}"/>
    <cellStyle name="Normal 2 12 2 2 3" xfId="1525" xr:uid="{00000000-0005-0000-0000-000019060000}"/>
    <cellStyle name="Normal 2 12 2 2 4" xfId="1526" xr:uid="{00000000-0005-0000-0000-00001A060000}"/>
    <cellStyle name="Normal 2 12 2 3" xfId="1527" xr:uid="{00000000-0005-0000-0000-00001B060000}"/>
    <cellStyle name="Normal 2 12 2 4" xfId="1528" xr:uid="{00000000-0005-0000-0000-00001C060000}"/>
    <cellStyle name="Normal 2 12 2 5" xfId="1529" xr:uid="{00000000-0005-0000-0000-00001D060000}"/>
    <cellStyle name="Normal 2 12 3" xfId="1530" xr:uid="{00000000-0005-0000-0000-00001E060000}"/>
    <cellStyle name="Normal 2 12 3 2" xfId="1531" xr:uid="{00000000-0005-0000-0000-00001F060000}"/>
    <cellStyle name="Normal 2 12 3 2 2" xfId="1532" xr:uid="{00000000-0005-0000-0000-000020060000}"/>
    <cellStyle name="Normal 2 12 3 2 3" xfId="1533" xr:uid="{00000000-0005-0000-0000-000021060000}"/>
    <cellStyle name="Normal 2 12 3 2 4" xfId="1534" xr:uid="{00000000-0005-0000-0000-000022060000}"/>
    <cellStyle name="Normal 2 12 3 3" xfId="1535" xr:uid="{00000000-0005-0000-0000-000023060000}"/>
    <cellStyle name="Normal 2 12 3 4" xfId="1536" xr:uid="{00000000-0005-0000-0000-000024060000}"/>
    <cellStyle name="Normal 2 12 3 5" xfId="1537" xr:uid="{00000000-0005-0000-0000-000025060000}"/>
    <cellStyle name="Normal 2 12 4" xfId="1538" xr:uid="{00000000-0005-0000-0000-000026060000}"/>
    <cellStyle name="Normal 2 12 4 2" xfId="1539" xr:uid="{00000000-0005-0000-0000-000027060000}"/>
    <cellStyle name="Normal 2 12 4 2 2" xfId="1540" xr:uid="{00000000-0005-0000-0000-000028060000}"/>
    <cellStyle name="Normal 2 12 4 2 3" xfId="1541" xr:uid="{00000000-0005-0000-0000-000029060000}"/>
    <cellStyle name="Normal 2 12 4 2 4" xfId="1542" xr:uid="{00000000-0005-0000-0000-00002A060000}"/>
    <cellStyle name="Normal 2 12 4 3" xfId="1543" xr:uid="{00000000-0005-0000-0000-00002B060000}"/>
    <cellStyle name="Normal 2 12 4 4" xfId="1544" xr:uid="{00000000-0005-0000-0000-00002C060000}"/>
    <cellStyle name="Normal 2 12 4 5" xfId="1545" xr:uid="{00000000-0005-0000-0000-00002D060000}"/>
    <cellStyle name="Normal 2 12 5" xfId="1546" xr:uid="{00000000-0005-0000-0000-00002E060000}"/>
    <cellStyle name="Normal 2 12 5 2" xfId="1547" xr:uid="{00000000-0005-0000-0000-00002F060000}"/>
    <cellStyle name="Normal 2 12 5 2 2" xfId="1548" xr:uid="{00000000-0005-0000-0000-000030060000}"/>
    <cellStyle name="Normal 2 12 5 2 3" xfId="1549" xr:uid="{00000000-0005-0000-0000-000031060000}"/>
    <cellStyle name="Normal 2 12 5 2 4" xfId="1550" xr:uid="{00000000-0005-0000-0000-000032060000}"/>
    <cellStyle name="Normal 2 12 5 3" xfId="1551" xr:uid="{00000000-0005-0000-0000-000033060000}"/>
    <cellStyle name="Normal 2 12 5 4" xfId="1552" xr:uid="{00000000-0005-0000-0000-000034060000}"/>
    <cellStyle name="Normal 2 12 5 5" xfId="1553" xr:uid="{00000000-0005-0000-0000-000035060000}"/>
    <cellStyle name="Normal 2 12 6" xfId="1554" xr:uid="{00000000-0005-0000-0000-000036060000}"/>
    <cellStyle name="Normal 2 12 6 2" xfId="1555" xr:uid="{00000000-0005-0000-0000-000037060000}"/>
    <cellStyle name="Normal 2 12 6 2 2" xfId="1556" xr:uid="{00000000-0005-0000-0000-000038060000}"/>
    <cellStyle name="Normal 2 12 6 2 3" xfId="1557" xr:uid="{00000000-0005-0000-0000-000039060000}"/>
    <cellStyle name="Normal 2 12 6 2 4" xfId="1558" xr:uid="{00000000-0005-0000-0000-00003A060000}"/>
    <cellStyle name="Normal 2 12 6 3" xfId="1559" xr:uid="{00000000-0005-0000-0000-00003B060000}"/>
    <cellStyle name="Normal 2 12 6 4" xfId="1560" xr:uid="{00000000-0005-0000-0000-00003C060000}"/>
    <cellStyle name="Normal 2 12 6 5" xfId="1561" xr:uid="{00000000-0005-0000-0000-00003D060000}"/>
    <cellStyle name="Normal 2 12 7" xfId="1562" xr:uid="{00000000-0005-0000-0000-00003E060000}"/>
    <cellStyle name="Normal 2 12 7 2" xfId="1563" xr:uid="{00000000-0005-0000-0000-00003F060000}"/>
    <cellStyle name="Normal 2 12 7 3" xfId="1564" xr:uid="{00000000-0005-0000-0000-000040060000}"/>
    <cellStyle name="Normal 2 12 7 4" xfId="1565" xr:uid="{00000000-0005-0000-0000-000041060000}"/>
    <cellStyle name="Normal 2 12 8" xfId="1566" xr:uid="{00000000-0005-0000-0000-000042060000}"/>
    <cellStyle name="Normal 2 12 9" xfId="1567" xr:uid="{00000000-0005-0000-0000-000043060000}"/>
    <cellStyle name="Normal 2 13" xfId="1568" xr:uid="{00000000-0005-0000-0000-000044060000}"/>
    <cellStyle name="Normal 2 13 10" xfId="1569" xr:uid="{00000000-0005-0000-0000-000045060000}"/>
    <cellStyle name="Normal 2 13 2" xfId="1570" xr:uid="{00000000-0005-0000-0000-000046060000}"/>
    <cellStyle name="Normal 2 13 2 2" xfId="1571" xr:uid="{00000000-0005-0000-0000-000047060000}"/>
    <cellStyle name="Normal 2 13 2 2 2" xfId="1572" xr:uid="{00000000-0005-0000-0000-000048060000}"/>
    <cellStyle name="Normal 2 13 2 2 3" xfId="1573" xr:uid="{00000000-0005-0000-0000-000049060000}"/>
    <cellStyle name="Normal 2 13 2 2 4" xfId="1574" xr:uid="{00000000-0005-0000-0000-00004A060000}"/>
    <cellStyle name="Normal 2 13 2 3" xfId="1575" xr:uid="{00000000-0005-0000-0000-00004B060000}"/>
    <cellStyle name="Normal 2 13 2 4" xfId="1576" xr:uid="{00000000-0005-0000-0000-00004C060000}"/>
    <cellStyle name="Normal 2 13 2 5" xfId="1577" xr:uid="{00000000-0005-0000-0000-00004D060000}"/>
    <cellStyle name="Normal 2 13 3" xfId="1578" xr:uid="{00000000-0005-0000-0000-00004E060000}"/>
    <cellStyle name="Normal 2 13 3 2" xfId="1579" xr:uid="{00000000-0005-0000-0000-00004F060000}"/>
    <cellStyle name="Normal 2 13 3 2 2" xfId="1580" xr:uid="{00000000-0005-0000-0000-000050060000}"/>
    <cellStyle name="Normal 2 13 3 2 3" xfId="1581" xr:uid="{00000000-0005-0000-0000-000051060000}"/>
    <cellStyle name="Normal 2 13 3 2 4" xfId="1582" xr:uid="{00000000-0005-0000-0000-000052060000}"/>
    <cellStyle name="Normal 2 13 3 3" xfId="1583" xr:uid="{00000000-0005-0000-0000-000053060000}"/>
    <cellStyle name="Normal 2 13 3 4" xfId="1584" xr:uid="{00000000-0005-0000-0000-000054060000}"/>
    <cellStyle name="Normal 2 13 3 5" xfId="1585" xr:uid="{00000000-0005-0000-0000-000055060000}"/>
    <cellStyle name="Normal 2 13 4" xfId="1586" xr:uid="{00000000-0005-0000-0000-000056060000}"/>
    <cellStyle name="Normal 2 13 4 2" xfId="1587" xr:uid="{00000000-0005-0000-0000-000057060000}"/>
    <cellStyle name="Normal 2 13 4 2 2" xfId="1588" xr:uid="{00000000-0005-0000-0000-000058060000}"/>
    <cellStyle name="Normal 2 13 4 2 3" xfId="1589" xr:uid="{00000000-0005-0000-0000-000059060000}"/>
    <cellStyle name="Normal 2 13 4 2 4" xfId="1590" xr:uid="{00000000-0005-0000-0000-00005A060000}"/>
    <cellStyle name="Normal 2 13 4 3" xfId="1591" xr:uid="{00000000-0005-0000-0000-00005B060000}"/>
    <cellStyle name="Normal 2 13 4 4" xfId="1592" xr:uid="{00000000-0005-0000-0000-00005C060000}"/>
    <cellStyle name="Normal 2 13 4 5" xfId="1593" xr:uid="{00000000-0005-0000-0000-00005D060000}"/>
    <cellStyle name="Normal 2 13 5" xfId="1594" xr:uid="{00000000-0005-0000-0000-00005E060000}"/>
    <cellStyle name="Normal 2 13 5 2" xfId="1595" xr:uid="{00000000-0005-0000-0000-00005F060000}"/>
    <cellStyle name="Normal 2 13 5 2 2" xfId="1596" xr:uid="{00000000-0005-0000-0000-000060060000}"/>
    <cellStyle name="Normal 2 13 5 2 3" xfId="1597" xr:uid="{00000000-0005-0000-0000-000061060000}"/>
    <cellStyle name="Normal 2 13 5 2 4" xfId="1598" xr:uid="{00000000-0005-0000-0000-000062060000}"/>
    <cellStyle name="Normal 2 13 5 3" xfId="1599" xr:uid="{00000000-0005-0000-0000-000063060000}"/>
    <cellStyle name="Normal 2 13 5 4" xfId="1600" xr:uid="{00000000-0005-0000-0000-000064060000}"/>
    <cellStyle name="Normal 2 13 5 5" xfId="1601" xr:uid="{00000000-0005-0000-0000-000065060000}"/>
    <cellStyle name="Normal 2 13 6" xfId="1602" xr:uid="{00000000-0005-0000-0000-000066060000}"/>
    <cellStyle name="Normal 2 13 6 2" xfId="1603" xr:uid="{00000000-0005-0000-0000-000067060000}"/>
    <cellStyle name="Normal 2 13 6 2 2" xfId="1604" xr:uid="{00000000-0005-0000-0000-000068060000}"/>
    <cellStyle name="Normal 2 13 6 2 3" xfId="1605" xr:uid="{00000000-0005-0000-0000-000069060000}"/>
    <cellStyle name="Normal 2 13 6 2 4" xfId="1606" xr:uid="{00000000-0005-0000-0000-00006A060000}"/>
    <cellStyle name="Normal 2 13 6 3" xfId="1607" xr:uid="{00000000-0005-0000-0000-00006B060000}"/>
    <cellStyle name="Normal 2 13 6 4" xfId="1608" xr:uid="{00000000-0005-0000-0000-00006C060000}"/>
    <cellStyle name="Normal 2 13 6 5" xfId="1609" xr:uid="{00000000-0005-0000-0000-00006D060000}"/>
    <cellStyle name="Normal 2 13 7" xfId="1610" xr:uid="{00000000-0005-0000-0000-00006E060000}"/>
    <cellStyle name="Normal 2 13 7 2" xfId="1611" xr:uid="{00000000-0005-0000-0000-00006F060000}"/>
    <cellStyle name="Normal 2 13 7 3" xfId="1612" xr:uid="{00000000-0005-0000-0000-000070060000}"/>
    <cellStyle name="Normal 2 13 7 4" xfId="1613" xr:uid="{00000000-0005-0000-0000-000071060000}"/>
    <cellStyle name="Normal 2 13 8" xfId="1614" xr:uid="{00000000-0005-0000-0000-000072060000}"/>
    <cellStyle name="Normal 2 13 9" xfId="1615" xr:uid="{00000000-0005-0000-0000-000073060000}"/>
    <cellStyle name="Normal 2 14" xfId="1616" xr:uid="{00000000-0005-0000-0000-000074060000}"/>
    <cellStyle name="Normal 2 14 2" xfId="1617" xr:uid="{00000000-0005-0000-0000-000075060000}"/>
    <cellStyle name="Normal 2 14 2 2" xfId="1618" xr:uid="{00000000-0005-0000-0000-000076060000}"/>
    <cellStyle name="Normal 2 14 2 2 2" xfId="1619" xr:uid="{00000000-0005-0000-0000-000077060000}"/>
    <cellStyle name="Normal 2 14 2 2 3" xfId="1620" xr:uid="{00000000-0005-0000-0000-000078060000}"/>
    <cellStyle name="Normal 2 14 2 2 4" xfId="1621" xr:uid="{00000000-0005-0000-0000-000079060000}"/>
    <cellStyle name="Normal 2 14 2 3" xfId="1622" xr:uid="{00000000-0005-0000-0000-00007A060000}"/>
    <cellStyle name="Normal 2 14 2 4" xfId="1623" xr:uid="{00000000-0005-0000-0000-00007B060000}"/>
    <cellStyle name="Normal 2 14 2 5" xfId="1624" xr:uid="{00000000-0005-0000-0000-00007C060000}"/>
    <cellStyle name="Normal 2 14 3" xfId="1625" xr:uid="{00000000-0005-0000-0000-00007D060000}"/>
    <cellStyle name="Normal 2 14 3 2" xfId="1626" xr:uid="{00000000-0005-0000-0000-00007E060000}"/>
    <cellStyle name="Normal 2 14 3 2 2" xfId="1627" xr:uid="{00000000-0005-0000-0000-00007F060000}"/>
    <cellStyle name="Normal 2 14 3 2 3" xfId="1628" xr:uid="{00000000-0005-0000-0000-000080060000}"/>
    <cellStyle name="Normal 2 14 3 2 4" xfId="1629" xr:uid="{00000000-0005-0000-0000-000081060000}"/>
    <cellStyle name="Normal 2 14 3 3" xfId="1630" xr:uid="{00000000-0005-0000-0000-000082060000}"/>
    <cellStyle name="Normal 2 14 3 4" xfId="1631" xr:uid="{00000000-0005-0000-0000-000083060000}"/>
    <cellStyle name="Normal 2 14 3 5" xfId="1632" xr:uid="{00000000-0005-0000-0000-000084060000}"/>
    <cellStyle name="Normal 2 14 4" xfId="1633" xr:uid="{00000000-0005-0000-0000-000085060000}"/>
    <cellStyle name="Normal 2 14 4 2" xfId="1634" xr:uid="{00000000-0005-0000-0000-000086060000}"/>
    <cellStyle name="Normal 2 14 4 2 2" xfId="1635" xr:uid="{00000000-0005-0000-0000-000087060000}"/>
    <cellStyle name="Normal 2 14 4 2 3" xfId="1636" xr:uid="{00000000-0005-0000-0000-000088060000}"/>
    <cellStyle name="Normal 2 14 4 2 4" xfId="1637" xr:uid="{00000000-0005-0000-0000-000089060000}"/>
    <cellStyle name="Normal 2 14 4 3" xfId="1638" xr:uid="{00000000-0005-0000-0000-00008A060000}"/>
    <cellStyle name="Normal 2 14 4 4" xfId="1639" xr:uid="{00000000-0005-0000-0000-00008B060000}"/>
    <cellStyle name="Normal 2 14 4 5" xfId="1640" xr:uid="{00000000-0005-0000-0000-00008C060000}"/>
    <cellStyle name="Normal 2 14 5" xfId="1641" xr:uid="{00000000-0005-0000-0000-00008D060000}"/>
    <cellStyle name="Normal 2 14 5 2" xfId="1642" xr:uid="{00000000-0005-0000-0000-00008E060000}"/>
    <cellStyle name="Normal 2 14 5 2 2" xfId="1643" xr:uid="{00000000-0005-0000-0000-00008F060000}"/>
    <cellStyle name="Normal 2 14 5 2 3" xfId="1644" xr:uid="{00000000-0005-0000-0000-000090060000}"/>
    <cellStyle name="Normal 2 14 5 2 4" xfId="1645" xr:uid="{00000000-0005-0000-0000-000091060000}"/>
    <cellStyle name="Normal 2 14 5 3" xfId="1646" xr:uid="{00000000-0005-0000-0000-000092060000}"/>
    <cellStyle name="Normal 2 14 5 4" xfId="1647" xr:uid="{00000000-0005-0000-0000-000093060000}"/>
    <cellStyle name="Normal 2 14 5 5" xfId="1648" xr:uid="{00000000-0005-0000-0000-000094060000}"/>
    <cellStyle name="Normal 2 14 6" xfId="1649" xr:uid="{00000000-0005-0000-0000-000095060000}"/>
    <cellStyle name="Normal 2 14 6 2" xfId="1650" xr:uid="{00000000-0005-0000-0000-000096060000}"/>
    <cellStyle name="Normal 2 14 6 3" xfId="1651" xr:uid="{00000000-0005-0000-0000-000097060000}"/>
    <cellStyle name="Normal 2 14 6 4" xfId="1652" xr:uid="{00000000-0005-0000-0000-000098060000}"/>
    <cellStyle name="Normal 2 14 7" xfId="1653" xr:uid="{00000000-0005-0000-0000-000099060000}"/>
    <cellStyle name="Normal 2 14 8" xfId="1654" xr:uid="{00000000-0005-0000-0000-00009A060000}"/>
    <cellStyle name="Normal 2 14 9" xfId="1655" xr:uid="{00000000-0005-0000-0000-00009B060000}"/>
    <cellStyle name="Normal 2 15" xfId="1656" xr:uid="{00000000-0005-0000-0000-00009C060000}"/>
    <cellStyle name="Normal 2 15 2" xfId="1657" xr:uid="{00000000-0005-0000-0000-00009D060000}"/>
    <cellStyle name="Normal 2 15 2 2" xfId="1658" xr:uid="{00000000-0005-0000-0000-00009E060000}"/>
    <cellStyle name="Normal 2 15 2 2 2" xfId="1659" xr:uid="{00000000-0005-0000-0000-00009F060000}"/>
    <cellStyle name="Normal 2 15 2 2 3" xfId="1660" xr:uid="{00000000-0005-0000-0000-0000A0060000}"/>
    <cellStyle name="Normal 2 15 2 2 4" xfId="1661" xr:uid="{00000000-0005-0000-0000-0000A1060000}"/>
    <cellStyle name="Normal 2 15 2 3" xfId="1662" xr:uid="{00000000-0005-0000-0000-0000A2060000}"/>
    <cellStyle name="Normal 2 15 2 4" xfId="1663" xr:uid="{00000000-0005-0000-0000-0000A3060000}"/>
    <cellStyle name="Normal 2 15 2 5" xfId="1664" xr:uid="{00000000-0005-0000-0000-0000A4060000}"/>
    <cellStyle name="Normal 2 15 3" xfId="1665" xr:uid="{00000000-0005-0000-0000-0000A5060000}"/>
    <cellStyle name="Normal 2 15 3 2" xfId="1666" xr:uid="{00000000-0005-0000-0000-0000A6060000}"/>
    <cellStyle name="Normal 2 15 3 3" xfId="1667" xr:uid="{00000000-0005-0000-0000-0000A7060000}"/>
    <cellStyle name="Normal 2 15 3 4" xfId="1668" xr:uid="{00000000-0005-0000-0000-0000A8060000}"/>
    <cellStyle name="Normal 2 15 4" xfId="1669" xr:uid="{00000000-0005-0000-0000-0000A9060000}"/>
    <cellStyle name="Normal 2 15 5" xfId="1670" xr:uid="{00000000-0005-0000-0000-0000AA060000}"/>
    <cellStyle name="Normal 2 15 6" xfId="1671" xr:uid="{00000000-0005-0000-0000-0000AB060000}"/>
    <cellStyle name="Normal 2 16" xfId="1672" xr:uid="{00000000-0005-0000-0000-0000AC060000}"/>
    <cellStyle name="Normal 2 16 2" xfId="1673" xr:uid="{00000000-0005-0000-0000-0000AD060000}"/>
    <cellStyle name="Normal 2 16 2 2" xfId="1674" xr:uid="{00000000-0005-0000-0000-0000AE060000}"/>
    <cellStyle name="Normal 2 16 2 3" xfId="1675" xr:uid="{00000000-0005-0000-0000-0000AF060000}"/>
    <cellStyle name="Normal 2 16 2 4" xfId="1676" xr:uid="{00000000-0005-0000-0000-0000B0060000}"/>
    <cellStyle name="Normal 2 16 3" xfId="1677" xr:uid="{00000000-0005-0000-0000-0000B1060000}"/>
    <cellStyle name="Normal 2 16 4" xfId="1678" xr:uid="{00000000-0005-0000-0000-0000B2060000}"/>
    <cellStyle name="Normal 2 16 5" xfId="1679" xr:uid="{00000000-0005-0000-0000-0000B3060000}"/>
    <cellStyle name="Normal 2 17" xfId="1680" xr:uid="{00000000-0005-0000-0000-0000B4060000}"/>
    <cellStyle name="Normal 2 17 2" xfId="1681" xr:uid="{00000000-0005-0000-0000-0000B5060000}"/>
    <cellStyle name="Normal 2 17 2 2" xfId="1682" xr:uid="{00000000-0005-0000-0000-0000B6060000}"/>
    <cellStyle name="Normal 2 17 2 3" xfId="1683" xr:uid="{00000000-0005-0000-0000-0000B7060000}"/>
    <cellStyle name="Normal 2 17 2 4" xfId="1684" xr:uid="{00000000-0005-0000-0000-0000B8060000}"/>
    <cellStyle name="Normal 2 17 3" xfId="1685" xr:uid="{00000000-0005-0000-0000-0000B9060000}"/>
    <cellStyle name="Normal 2 17 4" xfId="1686" xr:uid="{00000000-0005-0000-0000-0000BA060000}"/>
    <cellStyle name="Normal 2 17 5" xfId="1687" xr:uid="{00000000-0005-0000-0000-0000BB060000}"/>
    <cellStyle name="Normal 2 18" xfId="1688" xr:uid="{00000000-0005-0000-0000-0000BC060000}"/>
    <cellStyle name="Normal 2 18 2" xfId="1689" xr:uid="{00000000-0005-0000-0000-0000BD060000}"/>
    <cellStyle name="Normal 2 18 2 2" xfId="1690" xr:uid="{00000000-0005-0000-0000-0000BE060000}"/>
    <cellStyle name="Normal 2 18 2 3" xfId="1691" xr:uid="{00000000-0005-0000-0000-0000BF060000}"/>
    <cellStyle name="Normal 2 18 2 4" xfId="1692" xr:uid="{00000000-0005-0000-0000-0000C0060000}"/>
    <cellStyle name="Normal 2 18 3" xfId="1693" xr:uid="{00000000-0005-0000-0000-0000C1060000}"/>
    <cellStyle name="Normal 2 18 4" xfId="1694" xr:uid="{00000000-0005-0000-0000-0000C2060000}"/>
    <cellStyle name="Normal 2 18 5" xfId="1695" xr:uid="{00000000-0005-0000-0000-0000C3060000}"/>
    <cellStyle name="Normal 2 19" xfId="1696" xr:uid="{00000000-0005-0000-0000-0000C4060000}"/>
    <cellStyle name="Normal 2 19 2" xfId="1697" xr:uid="{00000000-0005-0000-0000-0000C5060000}"/>
    <cellStyle name="Normal 2 19 2 2" xfId="1698" xr:uid="{00000000-0005-0000-0000-0000C6060000}"/>
    <cellStyle name="Normal 2 19 2 3" xfId="1699" xr:uid="{00000000-0005-0000-0000-0000C7060000}"/>
    <cellStyle name="Normal 2 19 2 4" xfId="1700" xr:uid="{00000000-0005-0000-0000-0000C8060000}"/>
    <cellStyle name="Normal 2 19 3" xfId="1701" xr:uid="{00000000-0005-0000-0000-0000C9060000}"/>
    <cellStyle name="Normal 2 19 4" xfId="1702" xr:uid="{00000000-0005-0000-0000-0000CA060000}"/>
    <cellStyle name="Normal 2 19 5" xfId="1703" xr:uid="{00000000-0005-0000-0000-0000CB060000}"/>
    <cellStyle name="Normal 2 2" xfId="1704" xr:uid="{00000000-0005-0000-0000-0000CC060000}"/>
    <cellStyle name="Normal 2 2 10" xfId="1705" xr:uid="{00000000-0005-0000-0000-0000CD060000}"/>
    <cellStyle name="Normal 2 2 10 2" xfId="1706" xr:uid="{00000000-0005-0000-0000-0000CE060000}"/>
    <cellStyle name="Normal 2 2 10 2 2" xfId="1707" xr:uid="{00000000-0005-0000-0000-0000CF060000}"/>
    <cellStyle name="Normal 2 2 10 2 3" xfId="1708" xr:uid="{00000000-0005-0000-0000-0000D0060000}"/>
    <cellStyle name="Normal 2 2 10 2 4" xfId="1709" xr:uid="{00000000-0005-0000-0000-0000D1060000}"/>
    <cellStyle name="Normal 2 2 10 3" xfId="1710" xr:uid="{00000000-0005-0000-0000-0000D2060000}"/>
    <cellStyle name="Normal 2 2 10 4" xfId="1711" xr:uid="{00000000-0005-0000-0000-0000D3060000}"/>
    <cellStyle name="Normal 2 2 10 5" xfId="1712" xr:uid="{00000000-0005-0000-0000-0000D4060000}"/>
    <cellStyle name="Normal 2 2 11" xfId="1713" xr:uid="{00000000-0005-0000-0000-0000D5060000}"/>
    <cellStyle name="Normal 2 2 11 2" xfId="1714" xr:uid="{00000000-0005-0000-0000-0000D6060000}"/>
    <cellStyle name="Normal 2 2 11 2 2" xfId="1715" xr:uid="{00000000-0005-0000-0000-0000D7060000}"/>
    <cellStyle name="Normal 2 2 11 2 3" xfId="1716" xr:uid="{00000000-0005-0000-0000-0000D8060000}"/>
    <cellStyle name="Normal 2 2 11 2 4" xfId="1717" xr:uid="{00000000-0005-0000-0000-0000D9060000}"/>
    <cellStyle name="Normal 2 2 11 3" xfId="1718" xr:uid="{00000000-0005-0000-0000-0000DA060000}"/>
    <cellStyle name="Normal 2 2 11 4" xfId="1719" xr:uid="{00000000-0005-0000-0000-0000DB060000}"/>
    <cellStyle name="Normal 2 2 11 5" xfId="1720" xr:uid="{00000000-0005-0000-0000-0000DC060000}"/>
    <cellStyle name="Normal 2 2 12" xfId="1721" xr:uid="{00000000-0005-0000-0000-0000DD060000}"/>
    <cellStyle name="Normal 2 2 12 2" xfId="1722" xr:uid="{00000000-0005-0000-0000-0000DE060000}"/>
    <cellStyle name="Normal 2 2 12 3" xfId="1723" xr:uid="{00000000-0005-0000-0000-0000DF060000}"/>
    <cellStyle name="Normal 2 2 12 4" xfId="1724" xr:uid="{00000000-0005-0000-0000-0000E0060000}"/>
    <cellStyle name="Normal 2 2 13" xfId="1725" xr:uid="{00000000-0005-0000-0000-0000E1060000}"/>
    <cellStyle name="Normal 2 2 14" xfId="1726" xr:uid="{00000000-0005-0000-0000-0000E2060000}"/>
    <cellStyle name="Normal 2 2 15" xfId="1727" xr:uid="{00000000-0005-0000-0000-0000E3060000}"/>
    <cellStyle name="Normal 2 2 2" xfId="1728" xr:uid="{00000000-0005-0000-0000-0000E4060000}"/>
    <cellStyle name="Normal 2 2 2 10" xfId="1729" xr:uid="{00000000-0005-0000-0000-0000E5060000}"/>
    <cellStyle name="Normal 2 2 2 10 2" xfId="1730" xr:uid="{00000000-0005-0000-0000-0000E6060000}"/>
    <cellStyle name="Normal 2 2 2 10 2 2" xfId="1731" xr:uid="{00000000-0005-0000-0000-0000E7060000}"/>
    <cellStyle name="Normal 2 2 2 10 2 3" xfId="1732" xr:uid="{00000000-0005-0000-0000-0000E8060000}"/>
    <cellStyle name="Normal 2 2 2 10 2 4" xfId="1733" xr:uid="{00000000-0005-0000-0000-0000E9060000}"/>
    <cellStyle name="Normal 2 2 2 10 3" xfId="1734" xr:uid="{00000000-0005-0000-0000-0000EA060000}"/>
    <cellStyle name="Normal 2 2 2 10 4" xfId="1735" xr:uid="{00000000-0005-0000-0000-0000EB060000}"/>
    <cellStyle name="Normal 2 2 2 10 5" xfId="1736" xr:uid="{00000000-0005-0000-0000-0000EC060000}"/>
    <cellStyle name="Normal 2 2 2 11" xfId="1737" xr:uid="{00000000-0005-0000-0000-0000ED060000}"/>
    <cellStyle name="Normal 2 2 2 11 2" xfId="1738" xr:uid="{00000000-0005-0000-0000-0000EE060000}"/>
    <cellStyle name="Normal 2 2 2 11 3" xfId="1739" xr:uid="{00000000-0005-0000-0000-0000EF060000}"/>
    <cellStyle name="Normal 2 2 2 11 4" xfId="1740" xr:uid="{00000000-0005-0000-0000-0000F0060000}"/>
    <cellStyle name="Normal 2 2 2 12" xfId="1741" xr:uid="{00000000-0005-0000-0000-0000F1060000}"/>
    <cellStyle name="Normal 2 2 2 13" xfId="1742" xr:uid="{00000000-0005-0000-0000-0000F2060000}"/>
    <cellStyle name="Normal 2 2 2 14" xfId="1743" xr:uid="{00000000-0005-0000-0000-0000F3060000}"/>
    <cellStyle name="Normal 2 2 2 2" xfId="1744" xr:uid="{00000000-0005-0000-0000-0000F4060000}"/>
    <cellStyle name="Normal 2 2 2 2 10" xfId="1745" xr:uid="{00000000-0005-0000-0000-0000F5060000}"/>
    <cellStyle name="Normal 2 2 2 2 11" xfId="1746" xr:uid="{00000000-0005-0000-0000-0000F6060000}"/>
    <cellStyle name="Normal 2 2 2 2 2" xfId="1747" xr:uid="{00000000-0005-0000-0000-0000F7060000}"/>
    <cellStyle name="Normal 2 2 2 2 2 10" xfId="1748" xr:uid="{00000000-0005-0000-0000-0000F8060000}"/>
    <cellStyle name="Normal 2 2 2 2 2 2" xfId="1749" xr:uid="{00000000-0005-0000-0000-0000F9060000}"/>
    <cellStyle name="Normal 2 2 2 2 2 2 2" xfId="1750" xr:uid="{00000000-0005-0000-0000-0000FA060000}"/>
    <cellStyle name="Normal 2 2 2 2 2 2 2 2" xfId="1751" xr:uid="{00000000-0005-0000-0000-0000FB060000}"/>
    <cellStyle name="Normal 2 2 2 2 2 2 2 3" xfId="1752" xr:uid="{00000000-0005-0000-0000-0000FC060000}"/>
    <cellStyle name="Normal 2 2 2 2 2 2 2 4" xfId="1753" xr:uid="{00000000-0005-0000-0000-0000FD060000}"/>
    <cellStyle name="Normal 2 2 2 2 2 2 3" xfId="1754" xr:uid="{00000000-0005-0000-0000-0000FE060000}"/>
    <cellStyle name="Normal 2 2 2 2 2 2 4" xfId="1755" xr:uid="{00000000-0005-0000-0000-0000FF060000}"/>
    <cellStyle name="Normal 2 2 2 2 2 2 5" xfId="1756" xr:uid="{00000000-0005-0000-0000-000000070000}"/>
    <cellStyle name="Normal 2 2 2 2 2 3" xfId="1757" xr:uid="{00000000-0005-0000-0000-000001070000}"/>
    <cellStyle name="Normal 2 2 2 2 2 3 2" xfId="1758" xr:uid="{00000000-0005-0000-0000-000002070000}"/>
    <cellStyle name="Normal 2 2 2 2 2 3 2 2" xfId="1759" xr:uid="{00000000-0005-0000-0000-000003070000}"/>
    <cellStyle name="Normal 2 2 2 2 2 3 2 3" xfId="1760" xr:uid="{00000000-0005-0000-0000-000004070000}"/>
    <cellStyle name="Normal 2 2 2 2 2 3 2 4" xfId="1761" xr:uid="{00000000-0005-0000-0000-000005070000}"/>
    <cellStyle name="Normal 2 2 2 2 2 3 3" xfId="1762" xr:uid="{00000000-0005-0000-0000-000006070000}"/>
    <cellStyle name="Normal 2 2 2 2 2 3 4" xfId="1763" xr:uid="{00000000-0005-0000-0000-000007070000}"/>
    <cellStyle name="Normal 2 2 2 2 2 3 5" xfId="1764" xr:uid="{00000000-0005-0000-0000-000008070000}"/>
    <cellStyle name="Normal 2 2 2 2 2 4" xfId="1765" xr:uid="{00000000-0005-0000-0000-000009070000}"/>
    <cellStyle name="Normal 2 2 2 2 2 4 2" xfId="1766" xr:uid="{00000000-0005-0000-0000-00000A070000}"/>
    <cellStyle name="Normal 2 2 2 2 2 4 2 2" xfId="1767" xr:uid="{00000000-0005-0000-0000-00000B070000}"/>
    <cellStyle name="Normal 2 2 2 2 2 4 2 3" xfId="1768" xr:uid="{00000000-0005-0000-0000-00000C070000}"/>
    <cellStyle name="Normal 2 2 2 2 2 4 2 4" xfId="1769" xr:uid="{00000000-0005-0000-0000-00000D070000}"/>
    <cellStyle name="Normal 2 2 2 2 2 4 3" xfId="1770" xr:uid="{00000000-0005-0000-0000-00000E070000}"/>
    <cellStyle name="Normal 2 2 2 2 2 4 4" xfId="1771" xr:uid="{00000000-0005-0000-0000-00000F070000}"/>
    <cellStyle name="Normal 2 2 2 2 2 4 5" xfId="1772" xr:uid="{00000000-0005-0000-0000-000010070000}"/>
    <cellStyle name="Normal 2 2 2 2 2 5" xfId="1773" xr:uid="{00000000-0005-0000-0000-000011070000}"/>
    <cellStyle name="Normal 2 2 2 2 2 5 2" xfId="1774" xr:uid="{00000000-0005-0000-0000-000012070000}"/>
    <cellStyle name="Normal 2 2 2 2 2 5 2 2" xfId="1775" xr:uid="{00000000-0005-0000-0000-000013070000}"/>
    <cellStyle name="Normal 2 2 2 2 2 5 2 3" xfId="1776" xr:uid="{00000000-0005-0000-0000-000014070000}"/>
    <cellStyle name="Normal 2 2 2 2 2 5 2 4" xfId="1777" xr:uid="{00000000-0005-0000-0000-000015070000}"/>
    <cellStyle name="Normal 2 2 2 2 2 5 3" xfId="1778" xr:uid="{00000000-0005-0000-0000-000016070000}"/>
    <cellStyle name="Normal 2 2 2 2 2 5 4" xfId="1779" xr:uid="{00000000-0005-0000-0000-000017070000}"/>
    <cellStyle name="Normal 2 2 2 2 2 5 5" xfId="1780" xr:uid="{00000000-0005-0000-0000-000018070000}"/>
    <cellStyle name="Normal 2 2 2 2 2 6" xfId="1781" xr:uid="{00000000-0005-0000-0000-000019070000}"/>
    <cellStyle name="Normal 2 2 2 2 2 6 2" xfId="1782" xr:uid="{00000000-0005-0000-0000-00001A070000}"/>
    <cellStyle name="Normal 2 2 2 2 2 6 2 2" xfId="1783" xr:uid="{00000000-0005-0000-0000-00001B070000}"/>
    <cellStyle name="Normal 2 2 2 2 2 6 2 3" xfId="1784" xr:uid="{00000000-0005-0000-0000-00001C070000}"/>
    <cellStyle name="Normal 2 2 2 2 2 6 2 4" xfId="1785" xr:uid="{00000000-0005-0000-0000-00001D070000}"/>
    <cellStyle name="Normal 2 2 2 2 2 6 3" xfId="1786" xr:uid="{00000000-0005-0000-0000-00001E070000}"/>
    <cellStyle name="Normal 2 2 2 2 2 6 4" xfId="1787" xr:uid="{00000000-0005-0000-0000-00001F070000}"/>
    <cellStyle name="Normal 2 2 2 2 2 6 5" xfId="1788" xr:uid="{00000000-0005-0000-0000-000020070000}"/>
    <cellStyle name="Normal 2 2 2 2 2 7" xfId="1789" xr:uid="{00000000-0005-0000-0000-000021070000}"/>
    <cellStyle name="Normal 2 2 2 2 2 7 2" xfId="1790" xr:uid="{00000000-0005-0000-0000-000022070000}"/>
    <cellStyle name="Normal 2 2 2 2 2 7 3" xfId="1791" xr:uid="{00000000-0005-0000-0000-000023070000}"/>
    <cellStyle name="Normal 2 2 2 2 2 7 4" xfId="1792" xr:uid="{00000000-0005-0000-0000-000024070000}"/>
    <cellStyle name="Normal 2 2 2 2 2 8" xfId="1793" xr:uid="{00000000-0005-0000-0000-000025070000}"/>
    <cellStyle name="Normal 2 2 2 2 2 9" xfId="1794" xr:uid="{00000000-0005-0000-0000-000026070000}"/>
    <cellStyle name="Normal 2 2 2 2 3" xfId="1795" xr:uid="{00000000-0005-0000-0000-000027070000}"/>
    <cellStyle name="Normal 2 2 2 2 3 2" xfId="1796" xr:uid="{00000000-0005-0000-0000-000028070000}"/>
    <cellStyle name="Normal 2 2 2 2 3 2 2" xfId="1797" xr:uid="{00000000-0005-0000-0000-000029070000}"/>
    <cellStyle name="Normal 2 2 2 2 3 2 2 2" xfId="1798" xr:uid="{00000000-0005-0000-0000-00002A070000}"/>
    <cellStyle name="Normal 2 2 2 2 3 2 2 3" xfId="1799" xr:uid="{00000000-0005-0000-0000-00002B070000}"/>
    <cellStyle name="Normal 2 2 2 2 3 2 2 4" xfId="1800" xr:uid="{00000000-0005-0000-0000-00002C070000}"/>
    <cellStyle name="Normal 2 2 2 2 3 2 3" xfId="1801" xr:uid="{00000000-0005-0000-0000-00002D070000}"/>
    <cellStyle name="Normal 2 2 2 2 3 2 4" xfId="1802" xr:uid="{00000000-0005-0000-0000-00002E070000}"/>
    <cellStyle name="Normal 2 2 2 2 3 2 5" xfId="1803" xr:uid="{00000000-0005-0000-0000-00002F070000}"/>
    <cellStyle name="Normal 2 2 2 2 3 3" xfId="1804" xr:uid="{00000000-0005-0000-0000-000030070000}"/>
    <cellStyle name="Normal 2 2 2 2 3 3 2" xfId="1805" xr:uid="{00000000-0005-0000-0000-000031070000}"/>
    <cellStyle name="Normal 2 2 2 2 3 3 3" xfId="1806" xr:uid="{00000000-0005-0000-0000-000032070000}"/>
    <cellStyle name="Normal 2 2 2 2 3 3 4" xfId="1807" xr:uid="{00000000-0005-0000-0000-000033070000}"/>
    <cellStyle name="Normal 2 2 2 2 3 4" xfId="1808" xr:uid="{00000000-0005-0000-0000-000034070000}"/>
    <cellStyle name="Normal 2 2 2 2 3 5" xfId="1809" xr:uid="{00000000-0005-0000-0000-000035070000}"/>
    <cellStyle name="Normal 2 2 2 2 3 6" xfId="1810" xr:uid="{00000000-0005-0000-0000-000036070000}"/>
    <cellStyle name="Normal 2 2 2 2 4" xfId="1811" xr:uid="{00000000-0005-0000-0000-000037070000}"/>
    <cellStyle name="Normal 2 2 2 2 4 2" xfId="1812" xr:uid="{00000000-0005-0000-0000-000038070000}"/>
    <cellStyle name="Normal 2 2 2 2 4 2 2" xfId="1813" xr:uid="{00000000-0005-0000-0000-000039070000}"/>
    <cellStyle name="Normal 2 2 2 2 4 2 3" xfId="1814" xr:uid="{00000000-0005-0000-0000-00003A070000}"/>
    <cellStyle name="Normal 2 2 2 2 4 2 4" xfId="1815" xr:uid="{00000000-0005-0000-0000-00003B070000}"/>
    <cellStyle name="Normal 2 2 2 2 4 3" xfId="1816" xr:uid="{00000000-0005-0000-0000-00003C070000}"/>
    <cellStyle name="Normal 2 2 2 2 4 4" xfId="1817" xr:uid="{00000000-0005-0000-0000-00003D070000}"/>
    <cellStyle name="Normal 2 2 2 2 4 5" xfId="1818" xr:uid="{00000000-0005-0000-0000-00003E070000}"/>
    <cellStyle name="Normal 2 2 2 2 5" xfId="1819" xr:uid="{00000000-0005-0000-0000-00003F070000}"/>
    <cellStyle name="Normal 2 2 2 2 5 2" xfId="1820" xr:uid="{00000000-0005-0000-0000-000040070000}"/>
    <cellStyle name="Normal 2 2 2 2 5 2 2" xfId="1821" xr:uid="{00000000-0005-0000-0000-000041070000}"/>
    <cellStyle name="Normal 2 2 2 2 5 2 3" xfId="1822" xr:uid="{00000000-0005-0000-0000-000042070000}"/>
    <cellStyle name="Normal 2 2 2 2 5 2 4" xfId="1823" xr:uid="{00000000-0005-0000-0000-000043070000}"/>
    <cellStyle name="Normal 2 2 2 2 5 3" xfId="1824" xr:uid="{00000000-0005-0000-0000-000044070000}"/>
    <cellStyle name="Normal 2 2 2 2 5 4" xfId="1825" xr:uid="{00000000-0005-0000-0000-000045070000}"/>
    <cellStyle name="Normal 2 2 2 2 5 5" xfId="1826" xr:uid="{00000000-0005-0000-0000-000046070000}"/>
    <cellStyle name="Normal 2 2 2 2 6" xfId="1827" xr:uid="{00000000-0005-0000-0000-000047070000}"/>
    <cellStyle name="Normal 2 2 2 2 6 2" xfId="1828" xr:uid="{00000000-0005-0000-0000-000048070000}"/>
    <cellStyle name="Normal 2 2 2 2 6 2 2" xfId="1829" xr:uid="{00000000-0005-0000-0000-000049070000}"/>
    <cellStyle name="Normal 2 2 2 2 6 2 3" xfId="1830" xr:uid="{00000000-0005-0000-0000-00004A070000}"/>
    <cellStyle name="Normal 2 2 2 2 6 2 4" xfId="1831" xr:uid="{00000000-0005-0000-0000-00004B070000}"/>
    <cellStyle name="Normal 2 2 2 2 6 3" xfId="1832" xr:uid="{00000000-0005-0000-0000-00004C070000}"/>
    <cellStyle name="Normal 2 2 2 2 6 4" xfId="1833" xr:uid="{00000000-0005-0000-0000-00004D070000}"/>
    <cellStyle name="Normal 2 2 2 2 6 5" xfId="1834" xr:uid="{00000000-0005-0000-0000-00004E070000}"/>
    <cellStyle name="Normal 2 2 2 2 7" xfId="1835" xr:uid="{00000000-0005-0000-0000-00004F070000}"/>
    <cellStyle name="Normal 2 2 2 2 7 2" xfId="1836" xr:uid="{00000000-0005-0000-0000-000050070000}"/>
    <cellStyle name="Normal 2 2 2 2 7 2 2" xfId="1837" xr:uid="{00000000-0005-0000-0000-000051070000}"/>
    <cellStyle name="Normal 2 2 2 2 7 2 3" xfId="1838" xr:uid="{00000000-0005-0000-0000-000052070000}"/>
    <cellStyle name="Normal 2 2 2 2 7 2 4" xfId="1839" xr:uid="{00000000-0005-0000-0000-000053070000}"/>
    <cellStyle name="Normal 2 2 2 2 7 3" xfId="1840" xr:uid="{00000000-0005-0000-0000-000054070000}"/>
    <cellStyle name="Normal 2 2 2 2 7 4" xfId="1841" xr:uid="{00000000-0005-0000-0000-000055070000}"/>
    <cellStyle name="Normal 2 2 2 2 7 5" xfId="1842" xr:uid="{00000000-0005-0000-0000-000056070000}"/>
    <cellStyle name="Normal 2 2 2 2 8" xfId="1843" xr:uid="{00000000-0005-0000-0000-000057070000}"/>
    <cellStyle name="Normal 2 2 2 2 8 2" xfId="1844" xr:uid="{00000000-0005-0000-0000-000058070000}"/>
    <cellStyle name="Normal 2 2 2 2 8 3" xfId="1845" xr:uid="{00000000-0005-0000-0000-000059070000}"/>
    <cellStyle name="Normal 2 2 2 2 8 4" xfId="1846" xr:uid="{00000000-0005-0000-0000-00005A070000}"/>
    <cellStyle name="Normal 2 2 2 2 9" xfId="1847" xr:uid="{00000000-0005-0000-0000-00005B070000}"/>
    <cellStyle name="Normal 2 2 2 3" xfId="1848" xr:uid="{00000000-0005-0000-0000-00005C070000}"/>
    <cellStyle name="Normal 2 2 2 3 10" xfId="1849" xr:uid="{00000000-0005-0000-0000-00005D070000}"/>
    <cellStyle name="Normal 2 2 2 3 2" xfId="1850" xr:uid="{00000000-0005-0000-0000-00005E070000}"/>
    <cellStyle name="Normal 2 2 2 3 2 2" xfId="1851" xr:uid="{00000000-0005-0000-0000-00005F070000}"/>
    <cellStyle name="Normal 2 2 2 3 2 2 2" xfId="1852" xr:uid="{00000000-0005-0000-0000-000060070000}"/>
    <cellStyle name="Normal 2 2 2 3 2 2 3" xfId="1853" xr:uid="{00000000-0005-0000-0000-000061070000}"/>
    <cellStyle name="Normal 2 2 2 3 2 2 4" xfId="1854" xr:uid="{00000000-0005-0000-0000-000062070000}"/>
    <cellStyle name="Normal 2 2 2 3 2 3" xfId="1855" xr:uid="{00000000-0005-0000-0000-000063070000}"/>
    <cellStyle name="Normal 2 2 2 3 2 4" xfId="1856" xr:uid="{00000000-0005-0000-0000-000064070000}"/>
    <cellStyle name="Normal 2 2 2 3 2 5" xfId="1857" xr:uid="{00000000-0005-0000-0000-000065070000}"/>
    <cellStyle name="Normal 2 2 2 3 3" xfId="1858" xr:uid="{00000000-0005-0000-0000-000066070000}"/>
    <cellStyle name="Normal 2 2 2 3 3 2" xfId="1859" xr:uid="{00000000-0005-0000-0000-000067070000}"/>
    <cellStyle name="Normal 2 2 2 3 3 2 2" xfId="1860" xr:uid="{00000000-0005-0000-0000-000068070000}"/>
    <cellStyle name="Normal 2 2 2 3 3 2 3" xfId="1861" xr:uid="{00000000-0005-0000-0000-000069070000}"/>
    <cellStyle name="Normal 2 2 2 3 3 2 4" xfId="1862" xr:uid="{00000000-0005-0000-0000-00006A070000}"/>
    <cellStyle name="Normal 2 2 2 3 3 3" xfId="1863" xr:uid="{00000000-0005-0000-0000-00006B070000}"/>
    <cellStyle name="Normal 2 2 2 3 3 4" xfId="1864" xr:uid="{00000000-0005-0000-0000-00006C070000}"/>
    <cellStyle name="Normal 2 2 2 3 3 5" xfId="1865" xr:uid="{00000000-0005-0000-0000-00006D070000}"/>
    <cellStyle name="Normal 2 2 2 3 4" xfId="1866" xr:uid="{00000000-0005-0000-0000-00006E070000}"/>
    <cellStyle name="Normal 2 2 2 3 4 2" xfId="1867" xr:uid="{00000000-0005-0000-0000-00006F070000}"/>
    <cellStyle name="Normal 2 2 2 3 4 2 2" xfId="1868" xr:uid="{00000000-0005-0000-0000-000070070000}"/>
    <cellStyle name="Normal 2 2 2 3 4 2 3" xfId="1869" xr:uid="{00000000-0005-0000-0000-000071070000}"/>
    <cellStyle name="Normal 2 2 2 3 4 2 4" xfId="1870" xr:uid="{00000000-0005-0000-0000-000072070000}"/>
    <cellStyle name="Normal 2 2 2 3 4 3" xfId="1871" xr:uid="{00000000-0005-0000-0000-000073070000}"/>
    <cellStyle name="Normal 2 2 2 3 4 4" xfId="1872" xr:uid="{00000000-0005-0000-0000-000074070000}"/>
    <cellStyle name="Normal 2 2 2 3 4 5" xfId="1873" xr:uid="{00000000-0005-0000-0000-000075070000}"/>
    <cellStyle name="Normal 2 2 2 3 5" xfId="1874" xr:uid="{00000000-0005-0000-0000-000076070000}"/>
    <cellStyle name="Normal 2 2 2 3 5 2" xfId="1875" xr:uid="{00000000-0005-0000-0000-000077070000}"/>
    <cellStyle name="Normal 2 2 2 3 5 2 2" xfId="1876" xr:uid="{00000000-0005-0000-0000-000078070000}"/>
    <cellStyle name="Normal 2 2 2 3 5 2 3" xfId="1877" xr:uid="{00000000-0005-0000-0000-000079070000}"/>
    <cellStyle name="Normal 2 2 2 3 5 2 4" xfId="1878" xr:uid="{00000000-0005-0000-0000-00007A070000}"/>
    <cellStyle name="Normal 2 2 2 3 5 3" xfId="1879" xr:uid="{00000000-0005-0000-0000-00007B070000}"/>
    <cellStyle name="Normal 2 2 2 3 5 4" xfId="1880" xr:uid="{00000000-0005-0000-0000-00007C070000}"/>
    <cellStyle name="Normal 2 2 2 3 5 5" xfId="1881" xr:uid="{00000000-0005-0000-0000-00007D070000}"/>
    <cellStyle name="Normal 2 2 2 3 6" xfId="1882" xr:uid="{00000000-0005-0000-0000-00007E070000}"/>
    <cellStyle name="Normal 2 2 2 3 6 2" xfId="1883" xr:uid="{00000000-0005-0000-0000-00007F070000}"/>
    <cellStyle name="Normal 2 2 2 3 6 2 2" xfId="1884" xr:uid="{00000000-0005-0000-0000-000080070000}"/>
    <cellStyle name="Normal 2 2 2 3 6 2 3" xfId="1885" xr:uid="{00000000-0005-0000-0000-000081070000}"/>
    <cellStyle name="Normal 2 2 2 3 6 2 4" xfId="1886" xr:uid="{00000000-0005-0000-0000-000082070000}"/>
    <cellStyle name="Normal 2 2 2 3 6 3" xfId="1887" xr:uid="{00000000-0005-0000-0000-000083070000}"/>
    <cellStyle name="Normal 2 2 2 3 6 4" xfId="1888" xr:uid="{00000000-0005-0000-0000-000084070000}"/>
    <cellStyle name="Normal 2 2 2 3 6 5" xfId="1889" xr:uid="{00000000-0005-0000-0000-000085070000}"/>
    <cellStyle name="Normal 2 2 2 3 7" xfId="1890" xr:uid="{00000000-0005-0000-0000-000086070000}"/>
    <cellStyle name="Normal 2 2 2 3 7 2" xfId="1891" xr:uid="{00000000-0005-0000-0000-000087070000}"/>
    <cellStyle name="Normal 2 2 2 3 7 3" xfId="1892" xr:uid="{00000000-0005-0000-0000-000088070000}"/>
    <cellStyle name="Normal 2 2 2 3 7 4" xfId="1893" xr:uid="{00000000-0005-0000-0000-000089070000}"/>
    <cellStyle name="Normal 2 2 2 3 8" xfId="1894" xr:uid="{00000000-0005-0000-0000-00008A070000}"/>
    <cellStyle name="Normal 2 2 2 3 9" xfId="1895" xr:uid="{00000000-0005-0000-0000-00008B070000}"/>
    <cellStyle name="Normal 2 2 2 4" xfId="1896" xr:uid="{00000000-0005-0000-0000-00008C070000}"/>
    <cellStyle name="Normal 2 2 2 4 10" xfId="1897" xr:uid="{00000000-0005-0000-0000-00008D070000}"/>
    <cellStyle name="Normal 2 2 2 4 2" xfId="1898" xr:uid="{00000000-0005-0000-0000-00008E070000}"/>
    <cellStyle name="Normal 2 2 2 4 2 2" xfId="1899" xr:uid="{00000000-0005-0000-0000-00008F070000}"/>
    <cellStyle name="Normal 2 2 2 4 2 2 2" xfId="1900" xr:uid="{00000000-0005-0000-0000-000090070000}"/>
    <cellStyle name="Normal 2 2 2 4 2 2 3" xfId="1901" xr:uid="{00000000-0005-0000-0000-000091070000}"/>
    <cellStyle name="Normal 2 2 2 4 2 2 4" xfId="1902" xr:uid="{00000000-0005-0000-0000-000092070000}"/>
    <cellStyle name="Normal 2 2 2 4 2 3" xfId="1903" xr:uid="{00000000-0005-0000-0000-000093070000}"/>
    <cellStyle name="Normal 2 2 2 4 2 4" xfId="1904" xr:uid="{00000000-0005-0000-0000-000094070000}"/>
    <cellStyle name="Normal 2 2 2 4 2 5" xfId="1905" xr:uid="{00000000-0005-0000-0000-000095070000}"/>
    <cellStyle name="Normal 2 2 2 4 3" xfId="1906" xr:uid="{00000000-0005-0000-0000-000096070000}"/>
    <cellStyle name="Normal 2 2 2 4 3 2" xfId="1907" xr:uid="{00000000-0005-0000-0000-000097070000}"/>
    <cellStyle name="Normal 2 2 2 4 3 2 2" xfId="1908" xr:uid="{00000000-0005-0000-0000-000098070000}"/>
    <cellStyle name="Normal 2 2 2 4 3 2 3" xfId="1909" xr:uid="{00000000-0005-0000-0000-000099070000}"/>
    <cellStyle name="Normal 2 2 2 4 3 2 4" xfId="1910" xr:uid="{00000000-0005-0000-0000-00009A070000}"/>
    <cellStyle name="Normal 2 2 2 4 3 3" xfId="1911" xr:uid="{00000000-0005-0000-0000-00009B070000}"/>
    <cellStyle name="Normal 2 2 2 4 3 4" xfId="1912" xr:uid="{00000000-0005-0000-0000-00009C070000}"/>
    <cellStyle name="Normal 2 2 2 4 3 5" xfId="1913" xr:uid="{00000000-0005-0000-0000-00009D070000}"/>
    <cellStyle name="Normal 2 2 2 4 4" xfId="1914" xr:uid="{00000000-0005-0000-0000-00009E070000}"/>
    <cellStyle name="Normal 2 2 2 4 4 2" xfId="1915" xr:uid="{00000000-0005-0000-0000-00009F070000}"/>
    <cellStyle name="Normal 2 2 2 4 4 2 2" xfId="1916" xr:uid="{00000000-0005-0000-0000-0000A0070000}"/>
    <cellStyle name="Normal 2 2 2 4 4 2 3" xfId="1917" xr:uid="{00000000-0005-0000-0000-0000A1070000}"/>
    <cellStyle name="Normal 2 2 2 4 4 2 4" xfId="1918" xr:uid="{00000000-0005-0000-0000-0000A2070000}"/>
    <cellStyle name="Normal 2 2 2 4 4 3" xfId="1919" xr:uid="{00000000-0005-0000-0000-0000A3070000}"/>
    <cellStyle name="Normal 2 2 2 4 4 4" xfId="1920" xr:uid="{00000000-0005-0000-0000-0000A4070000}"/>
    <cellStyle name="Normal 2 2 2 4 4 5" xfId="1921" xr:uid="{00000000-0005-0000-0000-0000A5070000}"/>
    <cellStyle name="Normal 2 2 2 4 5" xfId="1922" xr:uid="{00000000-0005-0000-0000-0000A6070000}"/>
    <cellStyle name="Normal 2 2 2 4 5 2" xfId="1923" xr:uid="{00000000-0005-0000-0000-0000A7070000}"/>
    <cellStyle name="Normal 2 2 2 4 5 2 2" xfId="1924" xr:uid="{00000000-0005-0000-0000-0000A8070000}"/>
    <cellStyle name="Normal 2 2 2 4 5 2 3" xfId="1925" xr:uid="{00000000-0005-0000-0000-0000A9070000}"/>
    <cellStyle name="Normal 2 2 2 4 5 2 4" xfId="1926" xr:uid="{00000000-0005-0000-0000-0000AA070000}"/>
    <cellStyle name="Normal 2 2 2 4 5 3" xfId="1927" xr:uid="{00000000-0005-0000-0000-0000AB070000}"/>
    <cellStyle name="Normal 2 2 2 4 5 4" xfId="1928" xr:uid="{00000000-0005-0000-0000-0000AC070000}"/>
    <cellStyle name="Normal 2 2 2 4 5 5" xfId="1929" xr:uid="{00000000-0005-0000-0000-0000AD070000}"/>
    <cellStyle name="Normal 2 2 2 4 6" xfId="1930" xr:uid="{00000000-0005-0000-0000-0000AE070000}"/>
    <cellStyle name="Normal 2 2 2 4 6 2" xfId="1931" xr:uid="{00000000-0005-0000-0000-0000AF070000}"/>
    <cellStyle name="Normal 2 2 2 4 6 2 2" xfId="1932" xr:uid="{00000000-0005-0000-0000-0000B0070000}"/>
    <cellStyle name="Normal 2 2 2 4 6 2 3" xfId="1933" xr:uid="{00000000-0005-0000-0000-0000B1070000}"/>
    <cellStyle name="Normal 2 2 2 4 6 2 4" xfId="1934" xr:uid="{00000000-0005-0000-0000-0000B2070000}"/>
    <cellStyle name="Normal 2 2 2 4 6 3" xfId="1935" xr:uid="{00000000-0005-0000-0000-0000B3070000}"/>
    <cellStyle name="Normal 2 2 2 4 6 4" xfId="1936" xr:uid="{00000000-0005-0000-0000-0000B4070000}"/>
    <cellStyle name="Normal 2 2 2 4 6 5" xfId="1937" xr:uid="{00000000-0005-0000-0000-0000B5070000}"/>
    <cellStyle name="Normal 2 2 2 4 7" xfId="1938" xr:uid="{00000000-0005-0000-0000-0000B6070000}"/>
    <cellStyle name="Normal 2 2 2 4 7 2" xfId="1939" xr:uid="{00000000-0005-0000-0000-0000B7070000}"/>
    <cellStyle name="Normal 2 2 2 4 7 3" xfId="1940" xr:uid="{00000000-0005-0000-0000-0000B8070000}"/>
    <cellStyle name="Normal 2 2 2 4 7 4" xfId="1941" xr:uid="{00000000-0005-0000-0000-0000B9070000}"/>
    <cellStyle name="Normal 2 2 2 4 8" xfId="1942" xr:uid="{00000000-0005-0000-0000-0000BA070000}"/>
    <cellStyle name="Normal 2 2 2 4 9" xfId="1943" xr:uid="{00000000-0005-0000-0000-0000BB070000}"/>
    <cellStyle name="Normal 2 2 2 5" xfId="1944" xr:uid="{00000000-0005-0000-0000-0000BC070000}"/>
    <cellStyle name="Normal 2 2 2 5 2" xfId="1945" xr:uid="{00000000-0005-0000-0000-0000BD070000}"/>
    <cellStyle name="Normal 2 2 2 5 2 2" xfId="1946" xr:uid="{00000000-0005-0000-0000-0000BE070000}"/>
    <cellStyle name="Normal 2 2 2 5 2 2 2" xfId="1947" xr:uid="{00000000-0005-0000-0000-0000BF070000}"/>
    <cellStyle name="Normal 2 2 2 5 2 2 3" xfId="1948" xr:uid="{00000000-0005-0000-0000-0000C0070000}"/>
    <cellStyle name="Normal 2 2 2 5 2 2 4" xfId="1949" xr:uid="{00000000-0005-0000-0000-0000C1070000}"/>
    <cellStyle name="Normal 2 2 2 5 2 3" xfId="1950" xr:uid="{00000000-0005-0000-0000-0000C2070000}"/>
    <cellStyle name="Normal 2 2 2 5 2 4" xfId="1951" xr:uid="{00000000-0005-0000-0000-0000C3070000}"/>
    <cellStyle name="Normal 2 2 2 5 2 5" xfId="1952" xr:uid="{00000000-0005-0000-0000-0000C4070000}"/>
    <cellStyle name="Normal 2 2 2 5 3" xfId="1953" xr:uid="{00000000-0005-0000-0000-0000C5070000}"/>
    <cellStyle name="Normal 2 2 2 5 3 2" xfId="1954" xr:uid="{00000000-0005-0000-0000-0000C6070000}"/>
    <cellStyle name="Normal 2 2 2 5 3 2 2" xfId="1955" xr:uid="{00000000-0005-0000-0000-0000C7070000}"/>
    <cellStyle name="Normal 2 2 2 5 3 2 3" xfId="1956" xr:uid="{00000000-0005-0000-0000-0000C8070000}"/>
    <cellStyle name="Normal 2 2 2 5 3 2 4" xfId="1957" xr:uid="{00000000-0005-0000-0000-0000C9070000}"/>
    <cellStyle name="Normal 2 2 2 5 3 3" xfId="1958" xr:uid="{00000000-0005-0000-0000-0000CA070000}"/>
    <cellStyle name="Normal 2 2 2 5 3 4" xfId="1959" xr:uid="{00000000-0005-0000-0000-0000CB070000}"/>
    <cellStyle name="Normal 2 2 2 5 3 5" xfId="1960" xr:uid="{00000000-0005-0000-0000-0000CC070000}"/>
    <cellStyle name="Normal 2 2 2 5 4" xfId="1961" xr:uid="{00000000-0005-0000-0000-0000CD070000}"/>
    <cellStyle name="Normal 2 2 2 5 4 2" xfId="1962" xr:uid="{00000000-0005-0000-0000-0000CE070000}"/>
    <cellStyle name="Normal 2 2 2 5 4 2 2" xfId="1963" xr:uid="{00000000-0005-0000-0000-0000CF070000}"/>
    <cellStyle name="Normal 2 2 2 5 4 2 3" xfId="1964" xr:uid="{00000000-0005-0000-0000-0000D0070000}"/>
    <cellStyle name="Normal 2 2 2 5 4 2 4" xfId="1965" xr:uid="{00000000-0005-0000-0000-0000D1070000}"/>
    <cellStyle name="Normal 2 2 2 5 4 3" xfId="1966" xr:uid="{00000000-0005-0000-0000-0000D2070000}"/>
    <cellStyle name="Normal 2 2 2 5 4 4" xfId="1967" xr:uid="{00000000-0005-0000-0000-0000D3070000}"/>
    <cellStyle name="Normal 2 2 2 5 4 5" xfId="1968" xr:uid="{00000000-0005-0000-0000-0000D4070000}"/>
    <cellStyle name="Normal 2 2 2 5 5" xfId="1969" xr:uid="{00000000-0005-0000-0000-0000D5070000}"/>
    <cellStyle name="Normal 2 2 2 5 5 2" xfId="1970" xr:uid="{00000000-0005-0000-0000-0000D6070000}"/>
    <cellStyle name="Normal 2 2 2 5 5 2 2" xfId="1971" xr:uid="{00000000-0005-0000-0000-0000D7070000}"/>
    <cellStyle name="Normal 2 2 2 5 5 2 3" xfId="1972" xr:uid="{00000000-0005-0000-0000-0000D8070000}"/>
    <cellStyle name="Normal 2 2 2 5 5 2 4" xfId="1973" xr:uid="{00000000-0005-0000-0000-0000D9070000}"/>
    <cellStyle name="Normal 2 2 2 5 5 3" xfId="1974" xr:uid="{00000000-0005-0000-0000-0000DA070000}"/>
    <cellStyle name="Normal 2 2 2 5 5 4" xfId="1975" xr:uid="{00000000-0005-0000-0000-0000DB070000}"/>
    <cellStyle name="Normal 2 2 2 5 5 5" xfId="1976" xr:uid="{00000000-0005-0000-0000-0000DC070000}"/>
    <cellStyle name="Normal 2 2 2 5 6" xfId="1977" xr:uid="{00000000-0005-0000-0000-0000DD070000}"/>
    <cellStyle name="Normal 2 2 2 5 6 2" xfId="1978" xr:uid="{00000000-0005-0000-0000-0000DE070000}"/>
    <cellStyle name="Normal 2 2 2 5 6 3" xfId="1979" xr:uid="{00000000-0005-0000-0000-0000DF070000}"/>
    <cellStyle name="Normal 2 2 2 5 6 4" xfId="1980" xr:uid="{00000000-0005-0000-0000-0000E0070000}"/>
    <cellStyle name="Normal 2 2 2 5 7" xfId="1981" xr:uid="{00000000-0005-0000-0000-0000E1070000}"/>
    <cellStyle name="Normal 2 2 2 5 8" xfId="1982" xr:uid="{00000000-0005-0000-0000-0000E2070000}"/>
    <cellStyle name="Normal 2 2 2 5 9" xfId="1983" xr:uid="{00000000-0005-0000-0000-0000E3070000}"/>
    <cellStyle name="Normal 2 2 2 6" xfId="1984" xr:uid="{00000000-0005-0000-0000-0000E4070000}"/>
    <cellStyle name="Normal 2 2 2 6 2" xfId="1985" xr:uid="{00000000-0005-0000-0000-0000E5070000}"/>
    <cellStyle name="Normal 2 2 2 6 2 2" xfId="1986" xr:uid="{00000000-0005-0000-0000-0000E6070000}"/>
    <cellStyle name="Normal 2 2 2 6 2 2 2" xfId="1987" xr:uid="{00000000-0005-0000-0000-0000E7070000}"/>
    <cellStyle name="Normal 2 2 2 6 2 2 3" xfId="1988" xr:uid="{00000000-0005-0000-0000-0000E8070000}"/>
    <cellStyle name="Normal 2 2 2 6 2 2 4" xfId="1989" xr:uid="{00000000-0005-0000-0000-0000E9070000}"/>
    <cellStyle name="Normal 2 2 2 6 2 3" xfId="1990" xr:uid="{00000000-0005-0000-0000-0000EA070000}"/>
    <cellStyle name="Normal 2 2 2 6 2 4" xfId="1991" xr:uid="{00000000-0005-0000-0000-0000EB070000}"/>
    <cellStyle name="Normal 2 2 2 6 2 5" xfId="1992" xr:uid="{00000000-0005-0000-0000-0000EC070000}"/>
    <cellStyle name="Normal 2 2 2 6 3" xfId="1993" xr:uid="{00000000-0005-0000-0000-0000ED070000}"/>
    <cellStyle name="Normal 2 2 2 6 3 2" xfId="1994" xr:uid="{00000000-0005-0000-0000-0000EE070000}"/>
    <cellStyle name="Normal 2 2 2 6 3 3" xfId="1995" xr:uid="{00000000-0005-0000-0000-0000EF070000}"/>
    <cellStyle name="Normal 2 2 2 6 3 4" xfId="1996" xr:uid="{00000000-0005-0000-0000-0000F0070000}"/>
    <cellStyle name="Normal 2 2 2 6 4" xfId="1997" xr:uid="{00000000-0005-0000-0000-0000F1070000}"/>
    <cellStyle name="Normal 2 2 2 6 5" xfId="1998" xr:uid="{00000000-0005-0000-0000-0000F2070000}"/>
    <cellStyle name="Normal 2 2 2 6 6" xfId="1999" xr:uid="{00000000-0005-0000-0000-0000F3070000}"/>
    <cellStyle name="Normal 2 2 2 7" xfId="2000" xr:uid="{00000000-0005-0000-0000-0000F4070000}"/>
    <cellStyle name="Normal 2 2 2 7 2" xfId="2001" xr:uid="{00000000-0005-0000-0000-0000F5070000}"/>
    <cellStyle name="Normal 2 2 2 7 2 2" xfId="2002" xr:uid="{00000000-0005-0000-0000-0000F6070000}"/>
    <cellStyle name="Normal 2 2 2 7 2 3" xfId="2003" xr:uid="{00000000-0005-0000-0000-0000F7070000}"/>
    <cellStyle name="Normal 2 2 2 7 2 4" xfId="2004" xr:uid="{00000000-0005-0000-0000-0000F8070000}"/>
    <cellStyle name="Normal 2 2 2 7 3" xfId="2005" xr:uid="{00000000-0005-0000-0000-0000F9070000}"/>
    <cellStyle name="Normal 2 2 2 7 4" xfId="2006" xr:uid="{00000000-0005-0000-0000-0000FA070000}"/>
    <cellStyle name="Normal 2 2 2 7 5" xfId="2007" xr:uid="{00000000-0005-0000-0000-0000FB070000}"/>
    <cellStyle name="Normal 2 2 2 8" xfId="2008" xr:uid="{00000000-0005-0000-0000-0000FC070000}"/>
    <cellStyle name="Normal 2 2 2 8 2" xfId="2009" xr:uid="{00000000-0005-0000-0000-0000FD070000}"/>
    <cellStyle name="Normal 2 2 2 8 2 2" xfId="2010" xr:uid="{00000000-0005-0000-0000-0000FE070000}"/>
    <cellStyle name="Normal 2 2 2 8 2 3" xfId="2011" xr:uid="{00000000-0005-0000-0000-0000FF070000}"/>
    <cellStyle name="Normal 2 2 2 8 2 4" xfId="2012" xr:uid="{00000000-0005-0000-0000-000000080000}"/>
    <cellStyle name="Normal 2 2 2 8 3" xfId="2013" xr:uid="{00000000-0005-0000-0000-000001080000}"/>
    <cellStyle name="Normal 2 2 2 8 4" xfId="2014" xr:uid="{00000000-0005-0000-0000-000002080000}"/>
    <cellStyle name="Normal 2 2 2 8 5" xfId="2015" xr:uid="{00000000-0005-0000-0000-000003080000}"/>
    <cellStyle name="Normal 2 2 2 9" xfId="2016" xr:uid="{00000000-0005-0000-0000-000004080000}"/>
    <cellStyle name="Normal 2 2 2 9 2" xfId="2017" xr:uid="{00000000-0005-0000-0000-000005080000}"/>
    <cellStyle name="Normal 2 2 2 9 2 2" xfId="2018" xr:uid="{00000000-0005-0000-0000-000006080000}"/>
    <cellStyle name="Normal 2 2 2 9 2 3" xfId="2019" xr:uid="{00000000-0005-0000-0000-000007080000}"/>
    <cellStyle name="Normal 2 2 2 9 2 4" xfId="2020" xr:uid="{00000000-0005-0000-0000-000008080000}"/>
    <cellStyle name="Normal 2 2 2 9 3" xfId="2021" xr:uid="{00000000-0005-0000-0000-000009080000}"/>
    <cellStyle name="Normal 2 2 2 9 4" xfId="2022" xr:uid="{00000000-0005-0000-0000-00000A080000}"/>
    <cellStyle name="Normal 2 2 2 9 5" xfId="2023" xr:uid="{00000000-0005-0000-0000-00000B080000}"/>
    <cellStyle name="Normal 2 2 3" xfId="2024" xr:uid="{00000000-0005-0000-0000-00000C080000}"/>
    <cellStyle name="Normal 2 2 3 10" xfId="2025" xr:uid="{00000000-0005-0000-0000-00000D080000}"/>
    <cellStyle name="Normal 2 2 3 11" xfId="2026" xr:uid="{00000000-0005-0000-0000-00000E080000}"/>
    <cellStyle name="Normal 2 2 3 2" xfId="2027" xr:uid="{00000000-0005-0000-0000-00000F080000}"/>
    <cellStyle name="Normal 2 2 3 2 10" xfId="2028" xr:uid="{00000000-0005-0000-0000-000010080000}"/>
    <cellStyle name="Normal 2 2 3 2 2" xfId="2029" xr:uid="{00000000-0005-0000-0000-000011080000}"/>
    <cellStyle name="Normal 2 2 3 2 2 2" xfId="2030" xr:uid="{00000000-0005-0000-0000-000012080000}"/>
    <cellStyle name="Normal 2 2 3 2 2 2 2" xfId="2031" xr:uid="{00000000-0005-0000-0000-000013080000}"/>
    <cellStyle name="Normal 2 2 3 2 2 2 3" xfId="2032" xr:uid="{00000000-0005-0000-0000-000014080000}"/>
    <cellStyle name="Normal 2 2 3 2 2 2 4" xfId="2033" xr:uid="{00000000-0005-0000-0000-000015080000}"/>
    <cellStyle name="Normal 2 2 3 2 2 3" xfId="2034" xr:uid="{00000000-0005-0000-0000-000016080000}"/>
    <cellStyle name="Normal 2 2 3 2 2 4" xfId="2035" xr:uid="{00000000-0005-0000-0000-000017080000}"/>
    <cellStyle name="Normal 2 2 3 2 2 5" xfId="2036" xr:uid="{00000000-0005-0000-0000-000018080000}"/>
    <cellStyle name="Normal 2 2 3 2 3" xfId="2037" xr:uid="{00000000-0005-0000-0000-000019080000}"/>
    <cellStyle name="Normal 2 2 3 2 3 2" xfId="2038" xr:uid="{00000000-0005-0000-0000-00001A080000}"/>
    <cellStyle name="Normal 2 2 3 2 3 2 2" xfId="2039" xr:uid="{00000000-0005-0000-0000-00001B080000}"/>
    <cellStyle name="Normal 2 2 3 2 3 2 3" xfId="2040" xr:uid="{00000000-0005-0000-0000-00001C080000}"/>
    <cellStyle name="Normal 2 2 3 2 3 2 4" xfId="2041" xr:uid="{00000000-0005-0000-0000-00001D080000}"/>
    <cellStyle name="Normal 2 2 3 2 3 3" xfId="2042" xr:uid="{00000000-0005-0000-0000-00001E080000}"/>
    <cellStyle name="Normal 2 2 3 2 3 4" xfId="2043" xr:uid="{00000000-0005-0000-0000-00001F080000}"/>
    <cellStyle name="Normal 2 2 3 2 3 5" xfId="2044" xr:uid="{00000000-0005-0000-0000-000020080000}"/>
    <cellStyle name="Normal 2 2 3 2 4" xfId="2045" xr:uid="{00000000-0005-0000-0000-000021080000}"/>
    <cellStyle name="Normal 2 2 3 2 4 2" xfId="2046" xr:uid="{00000000-0005-0000-0000-000022080000}"/>
    <cellStyle name="Normal 2 2 3 2 4 2 2" xfId="2047" xr:uid="{00000000-0005-0000-0000-000023080000}"/>
    <cellStyle name="Normal 2 2 3 2 4 2 3" xfId="2048" xr:uid="{00000000-0005-0000-0000-000024080000}"/>
    <cellStyle name="Normal 2 2 3 2 4 2 4" xfId="2049" xr:uid="{00000000-0005-0000-0000-000025080000}"/>
    <cellStyle name="Normal 2 2 3 2 4 3" xfId="2050" xr:uid="{00000000-0005-0000-0000-000026080000}"/>
    <cellStyle name="Normal 2 2 3 2 4 4" xfId="2051" xr:uid="{00000000-0005-0000-0000-000027080000}"/>
    <cellStyle name="Normal 2 2 3 2 4 5" xfId="2052" xr:uid="{00000000-0005-0000-0000-000028080000}"/>
    <cellStyle name="Normal 2 2 3 2 5" xfId="2053" xr:uid="{00000000-0005-0000-0000-000029080000}"/>
    <cellStyle name="Normal 2 2 3 2 5 2" xfId="2054" xr:uid="{00000000-0005-0000-0000-00002A080000}"/>
    <cellStyle name="Normal 2 2 3 2 5 2 2" xfId="2055" xr:uid="{00000000-0005-0000-0000-00002B080000}"/>
    <cellStyle name="Normal 2 2 3 2 5 2 3" xfId="2056" xr:uid="{00000000-0005-0000-0000-00002C080000}"/>
    <cellStyle name="Normal 2 2 3 2 5 2 4" xfId="2057" xr:uid="{00000000-0005-0000-0000-00002D080000}"/>
    <cellStyle name="Normal 2 2 3 2 5 3" xfId="2058" xr:uid="{00000000-0005-0000-0000-00002E080000}"/>
    <cellStyle name="Normal 2 2 3 2 5 4" xfId="2059" xr:uid="{00000000-0005-0000-0000-00002F080000}"/>
    <cellStyle name="Normal 2 2 3 2 5 5" xfId="2060" xr:uid="{00000000-0005-0000-0000-000030080000}"/>
    <cellStyle name="Normal 2 2 3 2 6" xfId="2061" xr:uid="{00000000-0005-0000-0000-000031080000}"/>
    <cellStyle name="Normal 2 2 3 2 6 2" xfId="2062" xr:uid="{00000000-0005-0000-0000-000032080000}"/>
    <cellStyle name="Normal 2 2 3 2 6 2 2" xfId="2063" xr:uid="{00000000-0005-0000-0000-000033080000}"/>
    <cellStyle name="Normal 2 2 3 2 6 2 3" xfId="2064" xr:uid="{00000000-0005-0000-0000-000034080000}"/>
    <cellStyle name="Normal 2 2 3 2 6 2 4" xfId="2065" xr:uid="{00000000-0005-0000-0000-000035080000}"/>
    <cellStyle name="Normal 2 2 3 2 6 3" xfId="2066" xr:uid="{00000000-0005-0000-0000-000036080000}"/>
    <cellStyle name="Normal 2 2 3 2 6 4" xfId="2067" xr:uid="{00000000-0005-0000-0000-000037080000}"/>
    <cellStyle name="Normal 2 2 3 2 6 5" xfId="2068" xr:uid="{00000000-0005-0000-0000-000038080000}"/>
    <cellStyle name="Normal 2 2 3 2 7" xfId="2069" xr:uid="{00000000-0005-0000-0000-000039080000}"/>
    <cellStyle name="Normal 2 2 3 2 7 2" xfId="2070" xr:uid="{00000000-0005-0000-0000-00003A080000}"/>
    <cellStyle name="Normal 2 2 3 2 7 3" xfId="2071" xr:uid="{00000000-0005-0000-0000-00003B080000}"/>
    <cellStyle name="Normal 2 2 3 2 7 4" xfId="2072" xr:uid="{00000000-0005-0000-0000-00003C080000}"/>
    <cellStyle name="Normal 2 2 3 2 8" xfId="2073" xr:uid="{00000000-0005-0000-0000-00003D080000}"/>
    <cellStyle name="Normal 2 2 3 2 9" xfId="2074" xr:uid="{00000000-0005-0000-0000-00003E080000}"/>
    <cellStyle name="Normal 2 2 3 3" xfId="2075" xr:uid="{00000000-0005-0000-0000-00003F080000}"/>
    <cellStyle name="Normal 2 2 3 3 2" xfId="2076" xr:uid="{00000000-0005-0000-0000-000040080000}"/>
    <cellStyle name="Normal 2 2 3 3 2 2" xfId="2077" xr:uid="{00000000-0005-0000-0000-000041080000}"/>
    <cellStyle name="Normal 2 2 3 3 2 2 2" xfId="2078" xr:uid="{00000000-0005-0000-0000-000042080000}"/>
    <cellStyle name="Normal 2 2 3 3 2 2 3" xfId="2079" xr:uid="{00000000-0005-0000-0000-000043080000}"/>
    <cellStyle name="Normal 2 2 3 3 2 2 4" xfId="2080" xr:uid="{00000000-0005-0000-0000-000044080000}"/>
    <cellStyle name="Normal 2 2 3 3 2 3" xfId="2081" xr:uid="{00000000-0005-0000-0000-000045080000}"/>
    <cellStyle name="Normal 2 2 3 3 2 4" xfId="2082" xr:uid="{00000000-0005-0000-0000-000046080000}"/>
    <cellStyle name="Normal 2 2 3 3 2 5" xfId="2083" xr:uid="{00000000-0005-0000-0000-000047080000}"/>
    <cellStyle name="Normal 2 2 3 3 3" xfId="2084" xr:uid="{00000000-0005-0000-0000-000048080000}"/>
    <cellStyle name="Normal 2 2 3 3 3 2" xfId="2085" xr:uid="{00000000-0005-0000-0000-000049080000}"/>
    <cellStyle name="Normal 2 2 3 3 3 3" xfId="2086" xr:uid="{00000000-0005-0000-0000-00004A080000}"/>
    <cellStyle name="Normal 2 2 3 3 3 4" xfId="2087" xr:uid="{00000000-0005-0000-0000-00004B080000}"/>
    <cellStyle name="Normal 2 2 3 3 4" xfId="2088" xr:uid="{00000000-0005-0000-0000-00004C080000}"/>
    <cellStyle name="Normal 2 2 3 3 5" xfId="2089" xr:uid="{00000000-0005-0000-0000-00004D080000}"/>
    <cellStyle name="Normal 2 2 3 3 6" xfId="2090" xr:uid="{00000000-0005-0000-0000-00004E080000}"/>
    <cellStyle name="Normal 2 2 3 4" xfId="2091" xr:uid="{00000000-0005-0000-0000-00004F080000}"/>
    <cellStyle name="Normal 2 2 3 4 2" xfId="2092" xr:uid="{00000000-0005-0000-0000-000050080000}"/>
    <cellStyle name="Normal 2 2 3 4 2 2" xfId="2093" xr:uid="{00000000-0005-0000-0000-000051080000}"/>
    <cellStyle name="Normal 2 2 3 4 2 3" xfId="2094" xr:uid="{00000000-0005-0000-0000-000052080000}"/>
    <cellStyle name="Normal 2 2 3 4 2 4" xfId="2095" xr:uid="{00000000-0005-0000-0000-000053080000}"/>
    <cellStyle name="Normal 2 2 3 4 3" xfId="2096" xr:uid="{00000000-0005-0000-0000-000054080000}"/>
    <cellStyle name="Normal 2 2 3 4 4" xfId="2097" xr:uid="{00000000-0005-0000-0000-000055080000}"/>
    <cellStyle name="Normal 2 2 3 4 5" xfId="2098" xr:uid="{00000000-0005-0000-0000-000056080000}"/>
    <cellStyle name="Normal 2 2 3 5" xfId="2099" xr:uid="{00000000-0005-0000-0000-000057080000}"/>
    <cellStyle name="Normal 2 2 3 5 2" xfId="2100" xr:uid="{00000000-0005-0000-0000-000058080000}"/>
    <cellStyle name="Normal 2 2 3 5 2 2" xfId="2101" xr:uid="{00000000-0005-0000-0000-000059080000}"/>
    <cellStyle name="Normal 2 2 3 5 2 3" xfId="2102" xr:uid="{00000000-0005-0000-0000-00005A080000}"/>
    <cellStyle name="Normal 2 2 3 5 2 4" xfId="2103" xr:uid="{00000000-0005-0000-0000-00005B080000}"/>
    <cellStyle name="Normal 2 2 3 5 3" xfId="2104" xr:uid="{00000000-0005-0000-0000-00005C080000}"/>
    <cellStyle name="Normal 2 2 3 5 4" xfId="2105" xr:uid="{00000000-0005-0000-0000-00005D080000}"/>
    <cellStyle name="Normal 2 2 3 5 5" xfId="2106" xr:uid="{00000000-0005-0000-0000-00005E080000}"/>
    <cellStyle name="Normal 2 2 3 6" xfId="2107" xr:uid="{00000000-0005-0000-0000-00005F080000}"/>
    <cellStyle name="Normal 2 2 3 6 2" xfId="2108" xr:uid="{00000000-0005-0000-0000-000060080000}"/>
    <cellStyle name="Normal 2 2 3 6 2 2" xfId="2109" xr:uid="{00000000-0005-0000-0000-000061080000}"/>
    <cellStyle name="Normal 2 2 3 6 2 3" xfId="2110" xr:uid="{00000000-0005-0000-0000-000062080000}"/>
    <cellStyle name="Normal 2 2 3 6 2 4" xfId="2111" xr:uid="{00000000-0005-0000-0000-000063080000}"/>
    <cellStyle name="Normal 2 2 3 6 3" xfId="2112" xr:uid="{00000000-0005-0000-0000-000064080000}"/>
    <cellStyle name="Normal 2 2 3 6 4" xfId="2113" xr:uid="{00000000-0005-0000-0000-000065080000}"/>
    <cellStyle name="Normal 2 2 3 6 5" xfId="2114" xr:uid="{00000000-0005-0000-0000-000066080000}"/>
    <cellStyle name="Normal 2 2 3 7" xfId="2115" xr:uid="{00000000-0005-0000-0000-000067080000}"/>
    <cellStyle name="Normal 2 2 3 7 2" xfId="2116" xr:uid="{00000000-0005-0000-0000-000068080000}"/>
    <cellStyle name="Normal 2 2 3 7 2 2" xfId="2117" xr:uid="{00000000-0005-0000-0000-000069080000}"/>
    <cellStyle name="Normal 2 2 3 7 2 3" xfId="2118" xr:uid="{00000000-0005-0000-0000-00006A080000}"/>
    <cellStyle name="Normal 2 2 3 7 2 4" xfId="2119" xr:uid="{00000000-0005-0000-0000-00006B080000}"/>
    <cellStyle name="Normal 2 2 3 7 3" xfId="2120" xr:uid="{00000000-0005-0000-0000-00006C080000}"/>
    <cellStyle name="Normal 2 2 3 7 4" xfId="2121" xr:uid="{00000000-0005-0000-0000-00006D080000}"/>
    <cellStyle name="Normal 2 2 3 7 5" xfId="2122" xr:uid="{00000000-0005-0000-0000-00006E080000}"/>
    <cellStyle name="Normal 2 2 3 8" xfId="2123" xr:uid="{00000000-0005-0000-0000-00006F080000}"/>
    <cellStyle name="Normal 2 2 3 8 2" xfId="2124" xr:uid="{00000000-0005-0000-0000-000070080000}"/>
    <cellStyle name="Normal 2 2 3 8 3" xfId="2125" xr:uid="{00000000-0005-0000-0000-000071080000}"/>
    <cellStyle name="Normal 2 2 3 8 4" xfId="2126" xr:uid="{00000000-0005-0000-0000-000072080000}"/>
    <cellStyle name="Normal 2 2 3 9" xfId="2127" xr:uid="{00000000-0005-0000-0000-000073080000}"/>
    <cellStyle name="Normal 2 2 4" xfId="2128" xr:uid="{00000000-0005-0000-0000-000074080000}"/>
    <cellStyle name="Normal 2 2 4 10" xfId="2129" xr:uid="{00000000-0005-0000-0000-000075080000}"/>
    <cellStyle name="Normal 2 2 4 2" xfId="2130" xr:uid="{00000000-0005-0000-0000-000076080000}"/>
    <cellStyle name="Normal 2 2 4 2 2" xfId="2131" xr:uid="{00000000-0005-0000-0000-000077080000}"/>
    <cellStyle name="Normal 2 2 4 2 2 2" xfId="2132" xr:uid="{00000000-0005-0000-0000-000078080000}"/>
    <cellStyle name="Normal 2 2 4 2 2 3" xfId="2133" xr:uid="{00000000-0005-0000-0000-000079080000}"/>
    <cellStyle name="Normal 2 2 4 2 2 4" xfId="2134" xr:uid="{00000000-0005-0000-0000-00007A080000}"/>
    <cellStyle name="Normal 2 2 4 2 3" xfId="2135" xr:uid="{00000000-0005-0000-0000-00007B080000}"/>
    <cellStyle name="Normal 2 2 4 2 4" xfId="2136" xr:uid="{00000000-0005-0000-0000-00007C080000}"/>
    <cellStyle name="Normal 2 2 4 2 5" xfId="2137" xr:uid="{00000000-0005-0000-0000-00007D080000}"/>
    <cellStyle name="Normal 2 2 4 3" xfId="2138" xr:uid="{00000000-0005-0000-0000-00007E080000}"/>
    <cellStyle name="Normal 2 2 4 3 2" xfId="2139" xr:uid="{00000000-0005-0000-0000-00007F080000}"/>
    <cellStyle name="Normal 2 2 4 3 2 2" xfId="2140" xr:uid="{00000000-0005-0000-0000-000080080000}"/>
    <cellStyle name="Normal 2 2 4 3 2 3" xfId="2141" xr:uid="{00000000-0005-0000-0000-000081080000}"/>
    <cellStyle name="Normal 2 2 4 3 2 4" xfId="2142" xr:uid="{00000000-0005-0000-0000-000082080000}"/>
    <cellStyle name="Normal 2 2 4 3 3" xfId="2143" xr:uid="{00000000-0005-0000-0000-000083080000}"/>
    <cellStyle name="Normal 2 2 4 3 4" xfId="2144" xr:uid="{00000000-0005-0000-0000-000084080000}"/>
    <cellStyle name="Normal 2 2 4 3 5" xfId="2145" xr:uid="{00000000-0005-0000-0000-000085080000}"/>
    <cellStyle name="Normal 2 2 4 4" xfId="2146" xr:uid="{00000000-0005-0000-0000-000086080000}"/>
    <cellStyle name="Normal 2 2 4 4 2" xfId="2147" xr:uid="{00000000-0005-0000-0000-000087080000}"/>
    <cellStyle name="Normal 2 2 4 4 2 2" xfId="2148" xr:uid="{00000000-0005-0000-0000-000088080000}"/>
    <cellStyle name="Normal 2 2 4 4 2 3" xfId="2149" xr:uid="{00000000-0005-0000-0000-000089080000}"/>
    <cellStyle name="Normal 2 2 4 4 2 4" xfId="2150" xr:uid="{00000000-0005-0000-0000-00008A080000}"/>
    <cellStyle name="Normal 2 2 4 4 3" xfId="2151" xr:uid="{00000000-0005-0000-0000-00008B080000}"/>
    <cellStyle name="Normal 2 2 4 4 4" xfId="2152" xr:uid="{00000000-0005-0000-0000-00008C080000}"/>
    <cellStyle name="Normal 2 2 4 4 5" xfId="2153" xr:uid="{00000000-0005-0000-0000-00008D080000}"/>
    <cellStyle name="Normal 2 2 4 5" xfId="2154" xr:uid="{00000000-0005-0000-0000-00008E080000}"/>
    <cellStyle name="Normal 2 2 4 5 2" xfId="2155" xr:uid="{00000000-0005-0000-0000-00008F080000}"/>
    <cellStyle name="Normal 2 2 4 5 2 2" xfId="2156" xr:uid="{00000000-0005-0000-0000-000090080000}"/>
    <cellStyle name="Normal 2 2 4 5 2 3" xfId="2157" xr:uid="{00000000-0005-0000-0000-000091080000}"/>
    <cellStyle name="Normal 2 2 4 5 2 4" xfId="2158" xr:uid="{00000000-0005-0000-0000-000092080000}"/>
    <cellStyle name="Normal 2 2 4 5 3" xfId="2159" xr:uid="{00000000-0005-0000-0000-000093080000}"/>
    <cellStyle name="Normal 2 2 4 5 4" xfId="2160" xr:uid="{00000000-0005-0000-0000-000094080000}"/>
    <cellStyle name="Normal 2 2 4 5 5" xfId="2161" xr:uid="{00000000-0005-0000-0000-000095080000}"/>
    <cellStyle name="Normal 2 2 4 6" xfId="2162" xr:uid="{00000000-0005-0000-0000-000096080000}"/>
    <cellStyle name="Normal 2 2 4 6 2" xfId="2163" xr:uid="{00000000-0005-0000-0000-000097080000}"/>
    <cellStyle name="Normal 2 2 4 6 2 2" xfId="2164" xr:uid="{00000000-0005-0000-0000-000098080000}"/>
    <cellStyle name="Normal 2 2 4 6 2 3" xfId="2165" xr:uid="{00000000-0005-0000-0000-000099080000}"/>
    <cellStyle name="Normal 2 2 4 6 2 4" xfId="2166" xr:uid="{00000000-0005-0000-0000-00009A080000}"/>
    <cellStyle name="Normal 2 2 4 6 3" xfId="2167" xr:uid="{00000000-0005-0000-0000-00009B080000}"/>
    <cellStyle name="Normal 2 2 4 6 4" xfId="2168" xr:uid="{00000000-0005-0000-0000-00009C080000}"/>
    <cellStyle name="Normal 2 2 4 6 5" xfId="2169" xr:uid="{00000000-0005-0000-0000-00009D080000}"/>
    <cellStyle name="Normal 2 2 4 7" xfId="2170" xr:uid="{00000000-0005-0000-0000-00009E080000}"/>
    <cellStyle name="Normal 2 2 4 7 2" xfId="2171" xr:uid="{00000000-0005-0000-0000-00009F080000}"/>
    <cellStyle name="Normal 2 2 4 7 3" xfId="2172" xr:uid="{00000000-0005-0000-0000-0000A0080000}"/>
    <cellStyle name="Normal 2 2 4 7 4" xfId="2173" xr:uid="{00000000-0005-0000-0000-0000A1080000}"/>
    <cellStyle name="Normal 2 2 4 8" xfId="2174" xr:uid="{00000000-0005-0000-0000-0000A2080000}"/>
    <cellStyle name="Normal 2 2 4 9" xfId="2175" xr:uid="{00000000-0005-0000-0000-0000A3080000}"/>
    <cellStyle name="Normal 2 2 5" xfId="2176" xr:uid="{00000000-0005-0000-0000-0000A4080000}"/>
    <cellStyle name="Normal 2 2 5 10" xfId="2177" xr:uid="{00000000-0005-0000-0000-0000A5080000}"/>
    <cellStyle name="Normal 2 2 5 2" xfId="2178" xr:uid="{00000000-0005-0000-0000-0000A6080000}"/>
    <cellStyle name="Normal 2 2 5 2 2" xfId="2179" xr:uid="{00000000-0005-0000-0000-0000A7080000}"/>
    <cellStyle name="Normal 2 2 5 2 2 2" xfId="2180" xr:uid="{00000000-0005-0000-0000-0000A8080000}"/>
    <cellStyle name="Normal 2 2 5 2 2 3" xfId="2181" xr:uid="{00000000-0005-0000-0000-0000A9080000}"/>
    <cellStyle name="Normal 2 2 5 2 2 4" xfId="2182" xr:uid="{00000000-0005-0000-0000-0000AA080000}"/>
    <cellStyle name="Normal 2 2 5 2 3" xfId="2183" xr:uid="{00000000-0005-0000-0000-0000AB080000}"/>
    <cellStyle name="Normal 2 2 5 2 4" xfId="2184" xr:uid="{00000000-0005-0000-0000-0000AC080000}"/>
    <cellStyle name="Normal 2 2 5 2 5" xfId="2185" xr:uid="{00000000-0005-0000-0000-0000AD080000}"/>
    <cellStyle name="Normal 2 2 5 3" xfId="2186" xr:uid="{00000000-0005-0000-0000-0000AE080000}"/>
    <cellStyle name="Normal 2 2 5 3 2" xfId="2187" xr:uid="{00000000-0005-0000-0000-0000AF080000}"/>
    <cellStyle name="Normal 2 2 5 3 2 2" xfId="2188" xr:uid="{00000000-0005-0000-0000-0000B0080000}"/>
    <cellStyle name="Normal 2 2 5 3 2 3" xfId="2189" xr:uid="{00000000-0005-0000-0000-0000B1080000}"/>
    <cellStyle name="Normal 2 2 5 3 2 4" xfId="2190" xr:uid="{00000000-0005-0000-0000-0000B2080000}"/>
    <cellStyle name="Normal 2 2 5 3 3" xfId="2191" xr:uid="{00000000-0005-0000-0000-0000B3080000}"/>
    <cellStyle name="Normal 2 2 5 3 4" xfId="2192" xr:uid="{00000000-0005-0000-0000-0000B4080000}"/>
    <cellStyle name="Normal 2 2 5 3 5" xfId="2193" xr:uid="{00000000-0005-0000-0000-0000B5080000}"/>
    <cellStyle name="Normal 2 2 5 4" xfId="2194" xr:uid="{00000000-0005-0000-0000-0000B6080000}"/>
    <cellStyle name="Normal 2 2 5 4 2" xfId="2195" xr:uid="{00000000-0005-0000-0000-0000B7080000}"/>
    <cellStyle name="Normal 2 2 5 4 2 2" xfId="2196" xr:uid="{00000000-0005-0000-0000-0000B8080000}"/>
    <cellStyle name="Normal 2 2 5 4 2 3" xfId="2197" xr:uid="{00000000-0005-0000-0000-0000B9080000}"/>
    <cellStyle name="Normal 2 2 5 4 2 4" xfId="2198" xr:uid="{00000000-0005-0000-0000-0000BA080000}"/>
    <cellStyle name="Normal 2 2 5 4 3" xfId="2199" xr:uid="{00000000-0005-0000-0000-0000BB080000}"/>
    <cellStyle name="Normal 2 2 5 4 4" xfId="2200" xr:uid="{00000000-0005-0000-0000-0000BC080000}"/>
    <cellStyle name="Normal 2 2 5 4 5" xfId="2201" xr:uid="{00000000-0005-0000-0000-0000BD080000}"/>
    <cellStyle name="Normal 2 2 5 5" xfId="2202" xr:uid="{00000000-0005-0000-0000-0000BE080000}"/>
    <cellStyle name="Normal 2 2 5 5 2" xfId="2203" xr:uid="{00000000-0005-0000-0000-0000BF080000}"/>
    <cellStyle name="Normal 2 2 5 5 2 2" xfId="2204" xr:uid="{00000000-0005-0000-0000-0000C0080000}"/>
    <cellStyle name="Normal 2 2 5 5 2 3" xfId="2205" xr:uid="{00000000-0005-0000-0000-0000C1080000}"/>
    <cellStyle name="Normal 2 2 5 5 2 4" xfId="2206" xr:uid="{00000000-0005-0000-0000-0000C2080000}"/>
    <cellStyle name="Normal 2 2 5 5 3" xfId="2207" xr:uid="{00000000-0005-0000-0000-0000C3080000}"/>
    <cellStyle name="Normal 2 2 5 5 4" xfId="2208" xr:uid="{00000000-0005-0000-0000-0000C4080000}"/>
    <cellStyle name="Normal 2 2 5 5 5" xfId="2209" xr:uid="{00000000-0005-0000-0000-0000C5080000}"/>
    <cellStyle name="Normal 2 2 5 6" xfId="2210" xr:uid="{00000000-0005-0000-0000-0000C6080000}"/>
    <cellStyle name="Normal 2 2 5 6 2" xfId="2211" xr:uid="{00000000-0005-0000-0000-0000C7080000}"/>
    <cellStyle name="Normal 2 2 5 6 2 2" xfId="2212" xr:uid="{00000000-0005-0000-0000-0000C8080000}"/>
    <cellStyle name="Normal 2 2 5 6 2 3" xfId="2213" xr:uid="{00000000-0005-0000-0000-0000C9080000}"/>
    <cellStyle name="Normal 2 2 5 6 2 4" xfId="2214" xr:uid="{00000000-0005-0000-0000-0000CA080000}"/>
    <cellStyle name="Normal 2 2 5 6 3" xfId="2215" xr:uid="{00000000-0005-0000-0000-0000CB080000}"/>
    <cellStyle name="Normal 2 2 5 6 4" xfId="2216" xr:uid="{00000000-0005-0000-0000-0000CC080000}"/>
    <cellStyle name="Normal 2 2 5 6 5" xfId="2217" xr:uid="{00000000-0005-0000-0000-0000CD080000}"/>
    <cellStyle name="Normal 2 2 5 7" xfId="2218" xr:uid="{00000000-0005-0000-0000-0000CE080000}"/>
    <cellStyle name="Normal 2 2 5 7 2" xfId="2219" xr:uid="{00000000-0005-0000-0000-0000CF080000}"/>
    <cellStyle name="Normal 2 2 5 7 3" xfId="2220" xr:uid="{00000000-0005-0000-0000-0000D0080000}"/>
    <cellStyle name="Normal 2 2 5 7 4" xfId="2221" xr:uid="{00000000-0005-0000-0000-0000D1080000}"/>
    <cellStyle name="Normal 2 2 5 8" xfId="2222" xr:uid="{00000000-0005-0000-0000-0000D2080000}"/>
    <cellStyle name="Normal 2 2 5 9" xfId="2223" xr:uid="{00000000-0005-0000-0000-0000D3080000}"/>
    <cellStyle name="Normal 2 2 6" xfId="2224" xr:uid="{00000000-0005-0000-0000-0000D4080000}"/>
    <cellStyle name="Normal 2 2 6 2" xfId="2225" xr:uid="{00000000-0005-0000-0000-0000D5080000}"/>
    <cellStyle name="Normal 2 2 6 2 2" xfId="2226" xr:uid="{00000000-0005-0000-0000-0000D6080000}"/>
    <cellStyle name="Normal 2 2 6 2 2 2" xfId="2227" xr:uid="{00000000-0005-0000-0000-0000D7080000}"/>
    <cellStyle name="Normal 2 2 6 2 2 3" xfId="2228" xr:uid="{00000000-0005-0000-0000-0000D8080000}"/>
    <cellStyle name="Normal 2 2 6 2 2 4" xfId="2229" xr:uid="{00000000-0005-0000-0000-0000D9080000}"/>
    <cellStyle name="Normal 2 2 6 2 3" xfId="2230" xr:uid="{00000000-0005-0000-0000-0000DA080000}"/>
    <cellStyle name="Normal 2 2 6 2 4" xfId="2231" xr:uid="{00000000-0005-0000-0000-0000DB080000}"/>
    <cellStyle name="Normal 2 2 6 2 5" xfId="2232" xr:uid="{00000000-0005-0000-0000-0000DC080000}"/>
    <cellStyle name="Normal 2 2 6 3" xfId="2233" xr:uid="{00000000-0005-0000-0000-0000DD080000}"/>
    <cellStyle name="Normal 2 2 6 3 2" xfId="2234" xr:uid="{00000000-0005-0000-0000-0000DE080000}"/>
    <cellStyle name="Normal 2 2 6 3 2 2" xfId="2235" xr:uid="{00000000-0005-0000-0000-0000DF080000}"/>
    <cellStyle name="Normal 2 2 6 3 2 3" xfId="2236" xr:uid="{00000000-0005-0000-0000-0000E0080000}"/>
    <cellStyle name="Normal 2 2 6 3 2 4" xfId="2237" xr:uid="{00000000-0005-0000-0000-0000E1080000}"/>
    <cellStyle name="Normal 2 2 6 3 3" xfId="2238" xr:uid="{00000000-0005-0000-0000-0000E2080000}"/>
    <cellStyle name="Normal 2 2 6 3 4" xfId="2239" xr:uid="{00000000-0005-0000-0000-0000E3080000}"/>
    <cellStyle name="Normal 2 2 6 3 5" xfId="2240" xr:uid="{00000000-0005-0000-0000-0000E4080000}"/>
    <cellStyle name="Normal 2 2 6 4" xfId="2241" xr:uid="{00000000-0005-0000-0000-0000E5080000}"/>
    <cellStyle name="Normal 2 2 6 4 2" xfId="2242" xr:uid="{00000000-0005-0000-0000-0000E6080000}"/>
    <cellStyle name="Normal 2 2 6 4 2 2" xfId="2243" xr:uid="{00000000-0005-0000-0000-0000E7080000}"/>
    <cellStyle name="Normal 2 2 6 4 2 3" xfId="2244" xr:uid="{00000000-0005-0000-0000-0000E8080000}"/>
    <cellStyle name="Normal 2 2 6 4 2 4" xfId="2245" xr:uid="{00000000-0005-0000-0000-0000E9080000}"/>
    <cellStyle name="Normal 2 2 6 4 3" xfId="2246" xr:uid="{00000000-0005-0000-0000-0000EA080000}"/>
    <cellStyle name="Normal 2 2 6 4 4" xfId="2247" xr:uid="{00000000-0005-0000-0000-0000EB080000}"/>
    <cellStyle name="Normal 2 2 6 4 5" xfId="2248" xr:uid="{00000000-0005-0000-0000-0000EC080000}"/>
    <cellStyle name="Normal 2 2 6 5" xfId="2249" xr:uid="{00000000-0005-0000-0000-0000ED080000}"/>
    <cellStyle name="Normal 2 2 6 5 2" xfId="2250" xr:uid="{00000000-0005-0000-0000-0000EE080000}"/>
    <cellStyle name="Normal 2 2 6 5 2 2" xfId="2251" xr:uid="{00000000-0005-0000-0000-0000EF080000}"/>
    <cellStyle name="Normal 2 2 6 5 2 3" xfId="2252" xr:uid="{00000000-0005-0000-0000-0000F0080000}"/>
    <cellStyle name="Normal 2 2 6 5 2 4" xfId="2253" xr:uid="{00000000-0005-0000-0000-0000F1080000}"/>
    <cellStyle name="Normal 2 2 6 5 3" xfId="2254" xr:uid="{00000000-0005-0000-0000-0000F2080000}"/>
    <cellStyle name="Normal 2 2 6 5 4" xfId="2255" xr:uid="{00000000-0005-0000-0000-0000F3080000}"/>
    <cellStyle name="Normal 2 2 6 5 5" xfId="2256" xr:uid="{00000000-0005-0000-0000-0000F4080000}"/>
    <cellStyle name="Normal 2 2 6 6" xfId="2257" xr:uid="{00000000-0005-0000-0000-0000F5080000}"/>
    <cellStyle name="Normal 2 2 6 6 2" xfId="2258" xr:uid="{00000000-0005-0000-0000-0000F6080000}"/>
    <cellStyle name="Normal 2 2 6 6 3" xfId="2259" xr:uid="{00000000-0005-0000-0000-0000F7080000}"/>
    <cellStyle name="Normal 2 2 6 6 4" xfId="2260" xr:uid="{00000000-0005-0000-0000-0000F8080000}"/>
    <cellStyle name="Normal 2 2 6 7" xfId="2261" xr:uid="{00000000-0005-0000-0000-0000F9080000}"/>
    <cellStyle name="Normal 2 2 6 8" xfId="2262" xr:uid="{00000000-0005-0000-0000-0000FA080000}"/>
    <cellStyle name="Normal 2 2 6 9" xfId="2263" xr:uid="{00000000-0005-0000-0000-0000FB080000}"/>
    <cellStyle name="Normal 2 2 7" xfId="2264" xr:uid="{00000000-0005-0000-0000-0000FC080000}"/>
    <cellStyle name="Normal 2 2 7 2" xfId="2265" xr:uid="{00000000-0005-0000-0000-0000FD080000}"/>
    <cellStyle name="Normal 2 2 7 2 2" xfId="2266" xr:uid="{00000000-0005-0000-0000-0000FE080000}"/>
    <cellStyle name="Normal 2 2 7 2 2 2" xfId="2267" xr:uid="{00000000-0005-0000-0000-0000FF080000}"/>
    <cellStyle name="Normal 2 2 7 2 2 3" xfId="2268" xr:uid="{00000000-0005-0000-0000-000000090000}"/>
    <cellStyle name="Normal 2 2 7 2 2 4" xfId="2269" xr:uid="{00000000-0005-0000-0000-000001090000}"/>
    <cellStyle name="Normal 2 2 7 2 3" xfId="2270" xr:uid="{00000000-0005-0000-0000-000002090000}"/>
    <cellStyle name="Normal 2 2 7 2 4" xfId="2271" xr:uid="{00000000-0005-0000-0000-000003090000}"/>
    <cellStyle name="Normal 2 2 7 2 5" xfId="2272" xr:uid="{00000000-0005-0000-0000-000004090000}"/>
    <cellStyle name="Normal 2 2 7 3" xfId="2273" xr:uid="{00000000-0005-0000-0000-000005090000}"/>
    <cellStyle name="Normal 2 2 7 3 2" xfId="2274" xr:uid="{00000000-0005-0000-0000-000006090000}"/>
    <cellStyle name="Normal 2 2 7 3 3" xfId="2275" xr:uid="{00000000-0005-0000-0000-000007090000}"/>
    <cellStyle name="Normal 2 2 7 3 4" xfId="2276" xr:uid="{00000000-0005-0000-0000-000008090000}"/>
    <cellStyle name="Normal 2 2 7 4" xfId="2277" xr:uid="{00000000-0005-0000-0000-000009090000}"/>
    <cellStyle name="Normal 2 2 7 5" xfId="2278" xr:uid="{00000000-0005-0000-0000-00000A090000}"/>
    <cellStyle name="Normal 2 2 7 6" xfId="2279" xr:uid="{00000000-0005-0000-0000-00000B090000}"/>
    <cellStyle name="Normal 2 2 8" xfId="2280" xr:uid="{00000000-0005-0000-0000-00000C090000}"/>
    <cellStyle name="Normal 2 2 8 2" xfId="2281" xr:uid="{00000000-0005-0000-0000-00000D090000}"/>
    <cellStyle name="Normal 2 2 8 2 2" xfId="2282" xr:uid="{00000000-0005-0000-0000-00000E090000}"/>
    <cellStyle name="Normal 2 2 8 2 3" xfId="2283" xr:uid="{00000000-0005-0000-0000-00000F090000}"/>
    <cellStyle name="Normal 2 2 8 2 4" xfId="2284" xr:uid="{00000000-0005-0000-0000-000010090000}"/>
    <cellStyle name="Normal 2 2 8 3" xfId="2285" xr:uid="{00000000-0005-0000-0000-000011090000}"/>
    <cellStyle name="Normal 2 2 8 4" xfId="2286" xr:uid="{00000000-0005-0000-0000-000012090000}"/>
    <cellStyle name="Normal 2 2 8 5" xfId="2287" xr:uid="{00000000-0005-0000-0000-000013090000}"/>
    <cellStyle name="Normal 2 2 9" xfId="2288" xr:uid="{00000000-0005-0000-0000-000014090000}"/>
    <cellStyle name="Normal 2 2 9 2" xfId="2289" xr:uid="{00000000-0005-0000-0000-000015090000}"/>
    <cellStyle name="Normal 2 2 9 2 2" xfId="2290" xr:uid="{00000000-0005-0000-0000-000016090000}"/>
    <cellStyle name="Normal 2 2 9 2 3" xfId="2291" xr:uid="{00000000-0005-0000-0000-000017090000}"/>
    <cellStyle name="Normal 2 2 9 2 4" xfId="2292" xr:uid="{00000000-0005-0000-0000-000018090000}"/>
    <cellStyle name="Normal 2 2 9 3" xfId="2293" xr:uid="{00000000-0005-0000-0000-000019090000}"/>
    <cellStyle name="Normal 2 2 9 4" xfId="2294" xr:uid="{00000000-0005-0000-0000-00001A090000}"/>
    <cellStyle name="Normal 2 2 9 5" xfId="2295" xr:uid="{00000000-0005-0000-0000-00001B090000}"/>
    <cellStyle name="Normal 2 20" xfId="2296" xr:uid="{00000000-0005-0000-0000-00001C090000}"/>
    <cellStyle name="Normal 2 20 2" xfId="2297" xr:uid="{00000000-0005-0000-0000-00001D090000}"/>
    <cellStyle name="Normal 2 20 3" xfId="2298" xr:uid="{00000000-0005-0000-0000-00001E090000}"/>
    <cellStyle name="Normal 2 20 4" xfId="2299" xr:uid="{00000000-0005-0000-0000-00001F090000}"/>
    <cellStyle name="Normal 2 21" xfId="2300" xr:uid="{00000000-0005-0000-0000-000020090000}"/>
    <cellStyle name="Normal 2 22" xfId="2301" xr:uid="{00000000-0005-0000-0000-000021090000}"/>
    <cellStyle name="Normal 2 23" xfId="2302" xr:uid="{00000000-0005-0000-0000-000022090000}"/>
    <cellStyle name="Normal 2 24" xfId="2303" xr:uid="{00000000-0005-0000-0000-000023090000}"/>
    <cellStyle name="Normal 2 25" xfId="2304" xr:uid="{00000000-0005-0000-0000-000024090000}"/>
    <cellStyle name="Normal 2 26" xfId="2305" xr:uid="{00000000-0005-0000-0000-000025090000}"/>
    <cellStyle name="Normal 2 3" xfId="2306" xr:uid="{00000000-0005-0000-0000-000026090000}"/>
    <cellStyle name="Normal 2 3 10" xfId="2307" xr:uid="{00000000-0005-0000-0000-000027090000}"/>
    <cellStyle name="Normal 2 3 10 2" xfId="2308" xr:uid="{00000000-0005-0000-0000-000028090000}"/>
    <cellStyle name="Normal 2 3 10 2 2" xfId="2309" xr:uid="{00000000-0005-0000-0000-000029090000}"/>
    <cellStyle name="Normal 2 3 10 2 3" xfId="2310" xr:uid="{00000000-0005-0000-0000-00002A090000}"/>
    <cellStyle name="Normal 2 3 10 2 4" xfId="2311" xr:uid="{00000000-0005-0000-0000-00002B090000}"/>
    <cellStyle name="Normal 2 3 10 3" xfId="2312" xr:uid="{00000000-0005-0000-0000-00002C090000}"/>
    <cellStyle name="Normal 2 3 10 4" xfId="2313" xr:uid="{00000000-0005-0000-0000-00002D090000}"/>
    <cellStyle name="Normal 2 3 10 5" xfId="2314" xr:uid="{00000000-0005-0000-0000-00002E090000}"/>
    <cellStyle name="Normal 2 3 11" xfId="2315" xr:uid="{00000000-0005-0000-0000-00002F090000}"/>
    <cellStyle name="Normal 2 3 11 2" xfId="2316" xr:uid="{00000000-0005-0000-0000-000030090000}"/>
    <cellStyle name="Normal 2 3 11 2 2" xfId="2317" xr:uid="{00000000-0005-0000-0000-000031090000}"/>
    <cellStyle name="Normal 2 3 11 2 3" xfId="2318" xr:uid="{00000000-0005-0000-0000-000032090000}"/>
    <cellStyle name="Normal 2 3 11 2 4" xfId="2319" xr:uid="{00000000-0005-0000-0000-000033090000}"/>
    <cellStyle name="Normal 2 3 11 3" xfId="2320" xr:uid="{00000000-0005-0000-0000-000034090000}"/>
    <cellStyle name="Normal 2 3 11 4" xfId="2321" xr:uid="{00000000-0005-0000-0000-000035090000}"/>
    <cellStyle name="Normal 2 3 11 5" xfId="2322" xr:uid="{00000000-0005-0000-0000-000036090000}"/>
    <cellStyle name="Normal 2 3 12" xfId="2323" xr:uid="{00000000-0005-0000-0000-000037090000}"/>
    <cellStyle name="Normal 2 3 12 2" xfId="2324" xr:uid="{00000000-0005-0000-0000-000038090000}"/>
    <cellStyle name="Normal 2 3 12 3" xfId="2325" xr:uid="{00000000-0005-0000-0000-000039090000}"/>
    <cellStyle name="Normal 2 3 12 4" xfId="2326" xr:uid="{00000000-0005-0000-0000-00003A090000}"/>
    <cellStyle name="Normal 2 3 13" xfId="2327" xr:uid="{00000000-0005-0000-0000-00003B090000}"/>
    <cellStyle name="Normal 2 3 14" xfId="2328" xr:uid="{00000000-0005-0000-0000-00003C090000}"/>
    <cellStyle name="Normal 2 3 15" xfId="2329" xr:uid="{00000000-0005-0000-0000-00003D090000}"/>
    <cellStyle name="Normal 2 3 2" xfId="2330" xr:uid="{00000000-0005-0000-0000-00003E090000}"/>
    <cellStyle name="Normal 2 3 2 10" xfId="2331" xr:uid="{00000000-0005-0000-0000-00003F090000}"/>
    <cellStyle name="Normal 2 3 2 10 2" xfId="2332" xr:uid="{00000000-0005-0000-0000-000040090000}"/>
    <cellStyle name="Normal 2 3 2 10 2 2" xfId="2333" xr:uid="{00000000-0005-0000-0000-000041090000}"/>
    <cellStyle name="Normal 2 3 2 10 2 3" xfId="2334" xr:uid="{00000000-0005-0000-0000-000042090000}"/>
    <cellStyle name="Normal 2 3 2 10 2 4" xfId="2335" xr:uid="{00000000-0005-0000-0000-000043090000}"/>
    <cellStyle name="Normal 2 3 2 10 3" xfId="2336" xr:uid="{00000000-0005-0000-0000-000044090000}"/>
    <cellStyle name="Normal 2 3 2 10 4" xfId="2337" xr:uid="{00000000-0005-0000-0000-000045090000}"/>
    <cellStyle name="Normal 2 3 2 10 5" xfId="2338" xr:uid="{00000000-0005-0000-0000-000046090000}"/>
    <cellStyle name="Normal 2 3 2 11" xfId="2339" xr:uid="{00000000-0005-0000-0000-000047090000}"/>
    <cellStyle name="Normal 2 3 2 11 2" xfId="2340" xr:uid="{00000000-0005-0000-0000-000048090000}"/>
    <cellStyle name="Normal 2 3 2 11 3" xfId="2341" xr:uid="{00000000-0005-0000-0000-000049090000}"/>
    <cellStyle name="Normal 2 3 2 11 4" xfId="2342" xr:uid="{00000000-0005-0000-0000-00004A090000}"/>
    <cellStyle name="Normal 2 3 2 12" xfId="2343" xr:uid="{00000000-0005-0000-0000-00004B090000}"/>
    <cellStyle name="Normal 2 3 2 13" xfId="2344" xr:uid="{00000000-0005-0000-0000-00004C090000}"/>
    <cellStyle name="Normal 2 3 2 14" xfId="2345" xr:uid="{00000000-0005-0000-0000-00004D090000}"/>
    <cellStyle name="Normal 2 3 2 2" xfId="2346" xr:uid="{00000000-0005-0000-0000-00004E090000}"/>
    <cellStyle name="Normal 2 3 2 2 10" xfId="2347" xr:uid="{00000000-0005-0000-0000-00004F090000}"/>
    <cellStyle name="Normal 2 3 2 2 11" xfId="2348" xr:uid="{00000000-0005-0000-0000-000050090000}"/>
    <cellStyle name="Normal 2 3 2 2 2" xfId="2349" xr:uid="{00000000-0005-0000-0000-000051090000}"/>
    <cellStyle name="Normal 2 3 2 2 2 10" xfId="2350" xr:uid="{00000000-0005-0000-0000-000052090000}"/>
    <cellStyle name="Normal 2 3 2 2 2 2" xfId="2351" xr:uid="{00000000-0005-0000-0000-000053090000}"/>
    <cellStyle name="Normal 2 3 2 2 2 2 2" xfId="2352" xr:uid="{00000000-0005-0000-0000-000054090000}"/>
    <cellStyle name="Normal 2 3 2 2 2 2 2 2" xfId="2353" xr:uid="{00000000-0005-0000-0000-000055090000}"/>
    <cellStyle name="Normal 2 3 2 2 2 2 2 3" xfId="2354" xr:uid="{00000000-0005-0000-0000-000056090000}"/>
    <cellStyle name="Normal 2 3 2 2 2 2 2 4" xfId="2355" xr:uid="{00000000-0005-0000-0000-000057090000}"/>
    <cellStyle name="Normal 2 3 2 2 2 2 3" xfId="2356" xr:uid="{00000000-0005-0000-0000-000058090000}"/>
    <cellStyle name="Normal 2 3 2 2 2 2 4" xfId="2357" xr:uid="{00000000-0005-0000-0000-000059090000}"/>
    <cellStyle name="Normal 2 3 2 2 2 2 5" xfId="2358" xr:uid="{00000000-0005-0000-0000-00005A090000}"/>
    <cellStyle name="Normal 2 3 2 2 2 3" xfId="2359" xr:uid="{00000000-0005-0000-0000-00005B090000}"/>
    <cellStyle name="Normal 2 3 2 2 2 3 2" xfId="2360" xr:uid="{00000000-0005-0000-0000-00005C090000}"/>
    <cellStyle name="Normal 2 3 2 2 2 3 2 2" xfId="2361" xr:uid="{00000000-0005-0000-0000-00005D090000}"/>
    <cellStyle name="Normal 2 3 2 2 2 3 2 3" xfId="2362" xr:uid="{00000000-0005-0000-0000-00005E090000}"/>
    <cellStyle name="Normal 2 3 2 2 2 3 2 4" xfId="2363" xr:uid="{00000000-0005-0000-0000-00005F090000}"/>
    <cellStyle name="Normal 2 3 2 2 2 3 3" xfId="2364" xr:uid="{00000000-0005-0000-0000-000060090000}"/>
    <cellStyle name="Normal 2 3 2 2 2 3 4" xfId="2365" xr:uid="{00000000-0005-0000-0000-000061090000}"/>
    <cellStyle name="Normal 2 3 2 2 2 3 5" xfId="2366" xr:uid="{00000000-0005-0000-0000-000062090000}"/>
    <cellStyle name="Normal 2 3 2 2 2 4" xfId="2367" xr:uid="{00000000-0005-0000-0000-000063090000}"/>
    <cellStyle name="Normal 2 3 2 2 2 4 2" xfId="2368" xr:uid="{00000000-0005-0000-0000-000064090000}"/>
    <cellStyle name="Normal 2 3 2 2 2 4 2 2" xfId="2369" xr:uid="{00000000-0005-0000-0000-000065090000}"/>
    <cellStyle name="Normal 2 3 2 2 2 4 2 3" xfId="2370" xr:uid="{00000000-0005-0000-0000-000066090000}"/>
    <cellStyle name="Normal 2 3 2 2 2 4 2 4" xfId="2371" xr:uid="{00000000-0005-0000-0000-000067090000}"/>
    <cellStyle name="Normal 2 3 2 2 2 4 3" xfId="2372" xr:uid="{00000000-0005-0000-0000-000068090000}"/>
    <cellStyle name="Normal 2 3 2 2 2 4 4" xfId="2373" xr:uid="{00000000-0005-0000-0000-000069090000}"/>
    <cellStyle name="Normal 2 3 2 2 2 4 5" xfId="2374" xr:uid="{00000000-0005-0000-0000-00006A090000}"/>
    <cellStyle name="Normal 2 3 2 2 2 5" xfId="2375" xr:uid="{00000000-0005-0000-0000-00006B090000}"/>
    <cellStyle name="Normal 2 3 2 2 2 5 2" xfId="2376" xr:uid="{00000000-0005-0000-0000-00006C090000}"/>
    <cellStyle name="Normal 2 3 2 2 2 5 2 2" xfId="2377" xr:uid="{00000000-0005-0000-0000-00006D090000}"/>
    <cellStyle name="Normal 2 3 2 2 2 5 2 3" xfId="2378" xr:uid="{00000000-0005-0000-0000-00006E090000}"/>
    <cellStyle name="Normal 2 3 2 2 2 5 2 4" xfId="2379" xr:uid="{00000000-0005-0000-0000-00006F090000}"/>
    <cellStyle name="Normal 2 3 2 2 2 5 3" xfId="2380" xr:uid="{00000000-0005-0000-0000-000070090000}"/>
    <cellStyle name="Normal 2 3 2 2 2 5 4" xfId="2381" xr:uid="{00000000-0005-0000-0000-000071090000}"/>
    <cellStyle name="Normal 2 3 2 2 2 5 5" xfId="2382" xr:uid="{00000000-0005-0000-0000-000072090000}"/>
    <cellStyle name="Normal 2 3 2 2 2 6" xfId="2383" xr:uid="{00000000-0005-0000-0000-000073090000}"/>
    <cellStyle name="Normal 2 3 2 2 2 6 2" xfId="2384" xr:uid="{00000000-0005-0000-0000-000074090000}"/>
    <cellStyle name="Normal 2 3 2 2 2 6 2 2" xfId="2385" xr:uid="{00000000-0005-0000-0000-000075090000}"/>
    <cellStyle name="Normal 2 3 2 2 2 6 2 3" xfId="2386" xr:uid="{00000000-0005-0000-0000-000076090000}"/>
    <cellStyle name="Normal 2 3 2 2 2 6 2 4" xfId="2387" xr:uid="{00000000-0005-0000-0000-000077090000}"/>
    <cellStyle name="Normal 2 3 2 2 2 6 3" xfId="2388" xr:uid="{00000000-0005-0000-0000-000078090000}"/>
    <cellStyle name="Normal 2 3 2 2 2 6 4" xfId="2389" xr:uid="{00000000-0005-0000-0000-000079090000}"/>
    <cellStyle name="Normal 2 3 2 2 2 6 5" xfId="2390" xr:uid="{00000000-0005-0000-0000-00007A090000}"/>
    <cellStyle name="Normal 2 3 2 2 2 7" xfId="2391" xr:uid="{00000000-0005-0000-0000-00007B090000}"/>
    <cellStyle name="Normal 2 3 2 2 2 7 2" xfId="2392" xr:uid="{00000000-0005-0000-0000-00007C090000}"/>
    <cellStyle name="Normal 2 3 2 2 2 7 3" xfId="2393" xr:uid="{00000000-0005-0000-0000-00007D090000}"/>
    <cellStyle name="Normal 2 3 2 2 2 7 4" xfId="2394" xr:uid="{00000000-0005-0000-0000-00007E090000}"/>
    <cellStyle name="Normal 2 3 2 2 2 8" xfId="2395" xr:uid="{00000000-0005-0000-0000-00007F090000}"/>
    <cellStyle name="Normal 2 3 2 2 2 9" xfId="2396" xr:uid="{00000000-0005-0000-0000-000080090000}"/>
    <cellStyle name="Normal 2 3 2 2 3" xfId="2397" xr:uid="{00000000-0005-0000-0000-000081090000}"/>
    <cellStyle name="Normal 2 3 2 2 3 2" xfId="2398" xr:uid="{00000000-0005-0000-0000-000082090000}"/>
    <cellStyle name="Normal 2 3 2 2 3 2 2" xfId="2399" xr:uid="{00000000-0005-0000-0000-000083090000}"/>
    <cellStyle name="Normal 2 3 2 2 3 2 2 2" xfId="2400" xr:uid="{00000000-0005-0000-0000-000084090000}"/>
    <cellStyle name="Normal 2 3 2 2 3 2 2 3" xfId="2401" xr:uid="{00000000-0005-0000-0000-000085090000}"/>
    <cellStyle name="Normal 2 3 2 2 3 2 2 4" xfId="2402" xr:uid="{00000000-0005-0000-0000-000086090000}"/>
    <cellStyle name="Normal 2 3 2 2 3 2 3" xfId="2403" xr:uid="{00000000-0005-0000-0000-000087090000}"/>
    <cellStyle name="Normal 2 3 2 2 3 2 4" xfId="2404" xr:uid="{00000000-0005-0000-0000-000088090000}"/>
    <cellStyle name="Normal 2 3 2 2 3 2 5" xfId="2405" xr:uid="{00000000-0005-0000-0000-000089090000}"/>
    <cellStyle name="Normal 2 3 2 2 3 3" xfId="2406" xr:uid="{00000000-0005-0000-0000-00008A090000}"/>
    <cellStyle name="Normal 2 3 2 2 3 3 2" xfId="2407" xr:uid="{00000000-0005-0000-0000-00008B090000}"/>
    <cellStyle name="Normal 2 3 2 2 3 3 3" xfId="2408" xr:uid="{00000000-0005-0000-0000-00008C090000}"/>
    <cellStyle name="Normal 2 3 2 2 3 3 4" xfId="2409" xr:uid="{00000000-0005-0000-0000-00008D090000}"/>
    <cellStyle name="Normal 2 3 2 2 3 4" xfId="2410" xr:uid="{00000000-0005-0000-0000-00008E090000}"/>
    <cellStyle name="Normal 2 3 2 2 3 5" xfId="2411" xr:uid="{00000000-0005-0000-0000-00008F090000}"/>
    <cellStyle name="Normal 2 3 2 2 3 6" xfId="2412" xr:uid="{00000000-0005-0000-0000-000090090000}"/>
    <cellStyle name="Normal 2 3 2 2 4" xfId="2413" xr:uid="{00000000-0005-0000-0000-000091090000}"/>
    <cellStyle name="Normal 2 3 2 2 4 2" xfId="2414" xr:uid="{00000000-0005-0000-0000-000092090000}"/>
    <cellStyle name="Normal 2 3 2 2 4 2 2" xfId="2415" xr:uid="{00000000-0005-0000-0000-000093090000}"/>
    <cellStyle name="Normal 2 3 2 2 4 2 3" xfId="2416" xr:uid="{00000000-0005-0000-0000-000094090000}"/>
    <cellStyle name="Normal 2 3 2 2 4 2 4" xfId="2417" xr:uid="{00000000-0005-0000-0000-000095090000}"/>
    <cellStyle name="Normal 2 3 2 2 4 3" xfId="2418" xr:uid="{00000000-0005-0000-0000-000096090000}"/>
    <cellStyle name="Normal 2 3 2 2 4 4" xfId="2419" xr:uid="{00000000-0005-0000-0000-000097090000}"/>
    <cellStyle name="Normal 2 3 2 2 4 5" xfId="2420" xr:uid="{00000000-0005-0000-0000-000098090000}"/>
    <cellStyle name="Normal 2 3 2 2 5" xfId="2421" xr:uid="{00000000-0005-0000-0000-000099090000}"/>
    <cellStyle name="Normal 2 3 2 2 5 2" xfId="2422" xr:uid="{00000000-0005-0000-0000-00009A090000}"/>
    <cellStyle name="Normal 2 3 2 2 5 2 2" xfId="2423" xr:uid="{00000000-0005-0000-0000-00009B090000}"/>
    <cellStyle name="Normal 2 3 2 2 5 2 3" xfId="2424" xr:uid="{00000000-0005-0000-0000-00009C090000}"/>
    <cellStyle name="Normal 2 3 2 2 5 2 4" xfId="2425" xr:uid="{00000000-0005-0000-0000-00009D090000}"/>
    <cellStyle name="Normal 2 3 2 2 5 3" xfId="2426" xr:uid="{00000000-0005-0000-0000-00009E090000}"/>
    <cellStyle name="Normal 2 3 2 2 5 4" xfId="2427" xr:uid="{00000000-0005-0000-0000-00009F090000}"/>
    <cellStyle name="Normal 2 3 2 2 5 5" xfId="2428" xr:uid="{00000000-0005-0000-0000-0000A0090000}"/>
    <cellStyle name="Normal 2 3 2 2 6" xfId="2429" xr:uid="{00000000-0005-0000-0000-0000A1090000}"/>
    <cellStyle name="Normal 2 3 2 2 6 2" xfId="2430" xr:uid="{00000000-0005-0000-0000-0000A2090000}"/>
    <cellStyle name="Normal 2 3 2 2 6 2 2" xfId="2431" xr:uid="{00000000-0005-0000-0000-0000A3090000}"/>
    <cellStyle name="Normal 2 3 2 2 6 2 3" xfId="2432" xr:uid="{00000000-0005-0000-0000-0000A4090000}"/>
    <cellStyle name="Normal 2 3 2 2 6 2 4" xfId="2433" xr:uid="{00000000-0005-0000-0000-0000A5090000}"/>
    <cellStyle name="Normal 2 3 2 2 6 3" xfId="2434" xr:uid="{00000000-0005-0000-0000-0000A6090000}"/>
    <cellStyle name="Normal 2 3 2 2 6 4" xfId="2435" xr:uid="{00000000-0005-0000-0000-0000A7090000}"/>
    <cellStyle name="Normal 2 3 2 2 6 5" xfId="2436" xr:uid="{00000000-0005-0000-0000-0000A8090000}"/>
    <cellStyle name="Normal 2 3 2 2 7" xfId="2437" xr:uid="{00000000-0005-0000-0000-0000A9090000}"/>
    <cellStyle name="Normal 2 3 2 2 7 2" xfId="2438" xr:uid="{00000000-0005-0000-0000-0000AA090000}"/>
    <cellStyle name="Normal 2 3 2 2 7 2 2" xfId="2439" xr:uid="{00000000-0005-0000-0000-0000AB090000}"/>
    <cellStyle name="Normal 2 3 2 2 7 2 3" xfId="2440" xr:uid="{00000000-0005-0000-0000-0000AC090000}"/>
    <cellStyle name="Normal 2 3 2 2 7 2 4" xfId="2441" xr:uid="{00000000-0005-0000-0000-0000AD090000}"/>
    <cellStyle name="Normal 2 3 2 2 7 3" xfId="2442" xr:uid="{00000000-0005-0000-0000-0000AE090000}"/>
    <cellStyle name="Normal 2 3 2 2 7 4" xfId="2443" xr:uid="{00000000-0005-0000-0000-0000AF090000}"/>
    <cellStyle name="Normal 2 3 2 2 7 5" xfId="2444" xr:uid="{00000000-0005-0000-0000-0000B0090000}"/>
    <cellStyle name="Normal 2 3 2 2 8" xfId="2445" xr:uid="{00000000-0005-0000-0000-0000B1090000}"/>
    <cellStyle name="Normal 2 3 2 2 8 2" xfId="2446" xr:uid="{00000000-0005-0000-0000-0000B2090000}"/>
    <cellStyle name="Normal 2 3 2 2 8 3" xfId="2447" xr:uid="{00000000-0005-0000-0000-0000B3090000}"/>
    <cellStyle name="Normal 2 3 2 2 8 4" xfId="2448" xr:uid="{00000000-0005-0000-0000-0000B4090000}"/>
    <cellStyle name="Normal 2 3 2 2 9" xfId="2449" xr:uid="{00000000-0005-0000-0000-0000B5090000}"/>
    <cellStyle name="Normal 2 3 2 3" xfId="2450" xr:uid="{00000000-0005-0000-0000-0000B6090000}"/>
    <cellStyle name="Normal 2 3 2 3 10" xfId="2451" xr:uid="{00000000-0005-0000-0000-0000B7090000}"/>
    <cellStyle name="Normal 2 3 2 3 2" xfId="2452" xr:uid="{00000000-0005-0000-0000-0000B8090000}"/>
    <cellStyle name="Normal 2 3 2 3 2 2" xfId="2453" xr:uid="{00000000-0005-0000-0000-0000B9090000}"/>
    <cellStyle name="Normal 2 3 2 3 2 2 2" xfId="2454" xr:uid="{00000000-0005-0000-0000-0000BA090000}"/>
    <cellStyle name="Normal 2 3 2 3 2 2 3" xfId="2455" xr:uid="{00000000-0005-0000-0000-0000BB090000}"/>
    <cellStyle name="Normal 2 3 2 3 2 2 4" xfId="2456" xr:uid="{00000000-0005-0000-0000-0000BC090000}"/>
    <cellStyle name="Normal 2 3 2 3 2 3" xfId="2457" xr:uid="{00000000-0005-0000-0000-0000BD090000}"/>
    <cellStyle name="Normal 2 3 2 3 2 4" xfId="2458" xr:uid="{00000000-0005-0000-0000-0000BE090000}"/>
    <cellStyle name="Normal 2 3 2 3 2 5" xfId="2459" xr:uid="{00000000-0005-0000-0000-0000BF090000}"/>
    <cellStyle name="Normal 2 3 2 3 3" xfId="2460" xr:uid="{00000000-0005-0000-0000-0000C0090000}"/>
    <cellStyle name="Normal 2 3 2 3 3 2" xfId="2461" xr:uid="{00000000-0005-0000-0000-0000C1090000}"/>
    <cellStyle name="Normal 2 3 2 3 3 2 2" xfId="2462" xr:uid="{00000000-0005-0000-0000-0000C2090000}"/>
    <cellStyle name="Normal 2 3 2 3 3 2 3" xfId="2463" xr:uid="{00000000-0005-0000-0000-0000C3090000}"/>
    <cellStyle name="Normal 2 3 2 3 3 2 4" xfId="2464" xr:uid="{00000000-0005-0000-0000-0000C4090000}"/>
    <cellStyle name="Normal 2 3 2 3 3 3" xfId="2465" xr:uid="{00000000-0005-0000-0000-0000C5090000}"/>
    <cellStyle name="Normal 2 3 2 3 3 4" xfId="2466" xr:uid="{00000000-0005-0000-0000-0000C6090000}"/>
    <cellStyle name="Normal 2 3 2 3 3 5" xfId="2467" xr:uid="{00000000-0005-0000-0000-0000C7090000}"/>
    <cellStyle name="Normal 2 3 2 3 4" xfId="2468" xr:uid="{00000000-0005-0000-0000-0000C8090000}"/>
    <cellStyle name="Normal 2 3 2 3 4 2" xfId="2469" xr:uid="{00000000-0005-0000-0000-0000C9090000}"/>
    <cellStyle name="Normal 2 3 2 3 4 2 2" xfId="2470" xr:uid="{00000000-0005-0000-0000-0000CA090000}"/>
    <cellStyle name="Normal 2 3 2 3 4 2 3" xfId="2471" xr:uid="{00000000-0005-0000-0000-0000CB090000}"/>
    <cellStyle name="Normal 2 3 2 3 4 2 4" xfId="2472" xr:uid="{00000000-0005-0000-0000-0000CC090000}"/>
    <cellStyle name="Normal 2 3 2 3 4 3" xfId="2473" xr:uid="{00000000-0005-0000-0000-0000CD090000}"/>
    <cellStyle name="Normal 2 3 2 3 4 4" xfId="2474" xr:uid="{00000000-0005-0000-0000-0000CE090000}"/>
    <cellStyle name="Normal 2 3 2 3 4 5" xfId="2475" xr:uid="{00000000-0005-0000-0000-0000CF090000}"/>
    <cellStyle name="Normal 2 3 2 3 5" xfId="2476" xr:uid="{00000000-0005-0000-0000-0000D0090000}"/>
    <cellStyle name="Normal 2 3 2 3 5 2" xfId="2477" xr:uid="{00000000-0005-0000-0000-0000D1090000}"/>
    <cellStyle name="Normal 2 3 2 3 5 2 2" xfId="2478" xr:uid="{00000000-0005-0000-0000-0000D2090000}"/>
    <cellStyle name="Normal 2 3 2 3 5 2 3" xfId="2479" xr:uid="{00000000-0005-0000-0000-0000D3090000}"/>
    <cellStyle name="Normal 2 3 2 3 5 2 4" xfId="2480" xr:uid="{00000000-0005-0000-0000-0000D4090000}"/>
    <cellStyle name="Normal 2 3 2 3 5 3" xfId="2481" xr:uid="{00000000-0005-0000-0000-0000D5090000}"/>
    <cellStyle name="Normal 2 3 2 3 5 4" xfId="2482" xr:uid="{00000000-0005-0000-0000-0000D6090000}"/>
    <cellStyle name="Normal 2 3 2 3 5 5" xfId="2483" xr:uid="{00000000-0005-0000-0000-0000D7090000}"/>
    <cellStyle name="Normal 2 3 2 3 6" xfId="2484" xr:uid="{00000000-0005-0000-0000-0000D8090000}"/>
    <cellStyle name="Normal 2 3 2 3 6 2" xfId="2485" xr:uid="{00000000-0005-0000-0000-0000D9090000}"/>
    <cellStyle name="Normal 2 3 2 3 6 2 2" xfId="2486" xr:uid="{00000000-0005-0000-0000-0000DA090000}"/>
    <cellStyle name="Normal 2 3 2 3 6 2 3" xfId="2487" xr:uid="{00000000-0005-0000-0000-0000DB090000}"/>
    <cellStyle name="Normal 2 3 2 3 6 2 4" xfId="2488" xr:uid="{00000000-0005-0000-0000-0000DC090000}"/>
    <cellStyle name="Normal 2 3 2 3 6 3" xfId="2489" xr:uid="{00000000-0005-0000-0000-0000DD090000}"/>
    <cellStyle name="Normal 2 3 2 3 6 4" xfId="2490" xr:uid="{00000000-0005-0000-0000-0000DE090000}"/>
    <cellStyle name="Normal 2 3 2 3 6 5" xfId="2491" xr:uid="{00000000-0005-0000-0000-0000DF090000}"/>
    <cellStyle name="Normal 2 3 2 3 7" xfId="2492" xr:uid="{00000000-0005-0000-0000-0000E0090000}"/>
    <cellStyle name="Normal 2 3 2 3 7 2" xfId="2493" xr:uid="{00000000-0005-0000-0000-0000E1090000}"/>
    <cellStyle name="Normal 2 3 2 3 7 3" xfId="2494" xr:uid="{00000000-0005-0000-0000-0000E2090000}"/>
    <cellStyle name="Normal 2 3 2 3 7 4" xfId="2495" xr:uid="{00000000-0005-0000-0000-0000E3090000}"/>
    <cellStyle name="Normal 2 3 2 3 8" xfId="2496" xr:uid="{00000000-0005-0000-0000-0000E4090000}"/>
    <cellStyle name="Normal 2 3 2 3 9" xfId="2497" xr:uid="{00000000-0005-0000-0000-0000E5090000}"/>
    <cellStyle name="Normal 2 3 2 4" xfId="2498" xr:uid="{00000000-0005-0000-0000-0000E6090000}"/>
    <cellStyle name="Normal 2 3 2 4 10" xfId="2499" xr:uid="{00000000-0005-0000-0000-0000E7090000}"/>
    <cellStyle name="Normal 2 3 2 4 2" xfId="2500" xr:uid="{00000000-0005-0000-0000-0000E8090000}"/>
    <cellStyle name="Normal 2 3 2 4 2 2" xfId="2501" xr:uid="{00000000-0005-0000-0000-0000E9090000}"/>
    <cellStyle name="Normal 2 3 2 4 2 2 2" xfId="2502" xr:uid="{00000000-0005-0000-0000-0000EA090000}"/>
    <cellStyle name="Normal 2 3 2 4 2 2 3" xfId="2503" xr:uid="{00000000-0005-0000-0000-0000EB090000}"/>
    <cellStyle name="Normal 2 3 2 4 2 2 4" xfId="2504" xr:uid="{00000000-0005-0000-0000-0000EC090000}"/>
    <cellStyle name="Normal 2 3 2 4 2 3" xfId="2505" xr:uid="{00000000-0005-0000-0000-0000ED090000}"/>
    <cellStyle name="Normal 2 3 2 4 2 4" xfId="2506" xr:uid="{00000000-0005-0000-0000-0000EE090000}"/>
    <cellStyle name="Normal 2 3 2 4 2 5" xfId="2507" xr:uid="{00000000-0005-0000-0000-0000EF090000}"/>
    <cellStyle name="Normal 2 3 2 4 3" xfId="2508" xr:uid="{00000000-0005-0000-0000-0000F0090000}"/>
    <cellStyle name="Normal 2 3 2 4 3 2" xfId="2509" xr:uid="{00000000-0005-0000-0000-0000F1090000}"/>
    <cellStyle name="Normal 2 3 2 4 3 2 2" xfId="2510" xr:uid="{00000000-0005-0000-0000-0000F2090000}"/>
    <cellStyle name="Normal 2 3 2 4 3 2 3" xfId="2511" xr:uid="{00000000-0005-0000-0000-0000F3090000}"/>
    <cellStyle name="Normal 2 3 2 4 3 2 4" xfId="2512" xr:uid="{00000000-0005-0000-0000-0000F4090000}"/>
    <cellStyle name="Normal 2 3 2 4 3 3" xfId="2513" xr:uid="{00000000-0005-0000-0000-0000F5090000}"/>
    <cellStyle name="Normal 2 3 2 4 3 4" xfId="2514" xr:uid="{00000000-0005-0000-0000-0000F6090000}"/>
    <cellStyle name="Normal 2 3 2 4 3 5" xfId="2515" xr:uid="{00000000-0005-0000-0000-0000F7090000}"/>
    <cellStyle name="Normal 2 3 2 4 4" xfId="2516" xr:uid="{00000000-0005-0000-0000-0000F8090000}"/>
    <cellStyle name="Normal 2 3 2 4 4 2" xfId="2517" xr:uid="{00000000-0005-0000-0000-0000F9090000}"/>
    <cellStyle name="Normal 2 3 2 4 4 2 2" xfId="2518" xr:uid="{00000000-0005-0000-0000-0000FA090000}"/>
    <cellStyle name="Normal 2 3 2 4 4 2 3" xfId="2519" xr:uid="{00000000-0005-0000-0000-0000FB090000}"/>
    <cellStyle name="Normal 2 3 2 4 4 2 4" xfId="2520" xr:uid="{00000000-0005-0000-0000-0000FC090000}"/>
    <cellStyle name="Normal 2 3 2 4 4 3" xfId="2521" xr:uid="{00000000-0005-0000-0000-0000FD090000}"/>
    <cellStyle name="Normal 2 3 2 4 4 4" xfId="2522" xr:uid="{00000000-0005-0000-0000-0000FE090000}"/>
    <cellStyle name="Normal 2 3 2 4 4 5" xfId="2523" xr:uid="{00000000-0005-0000-0000-0000FF090000}"/>
    <cellStyle name="Normal 2 3 2 4 5" xfId="2524" xr:uid="{00000000-0005-0000-0000-0000000A0000}"/>
    <cellStyle name="Normal 2 3 2 4 5 2" xfId="2525" xr:uid="{00000000-0005-0000-0000-0000010A0000}"/>
    <cellStyle name="Normal 2 3 2 4 5 2 2" xfId="2526" xr:uid="{00000000-0005-0000-0000-0000020A0000}"/>
    <cellStyle name="Normal 2 3 2 4 5 2 3" xfId="2527" xr:uid="{00000000-0005-0000-0000-0000030A0000}"/>
    <cellStyle name="Normal 2 3 2 4 5 2 4" xfId="2528" xr:uid="{00000000-0005-0000-0000-0000040A0000}"/>
    <cellStyle name="Normal 2 3 2 4 5 3" xfId="2529" xr:uid="{00000000-0005-0000-0000-0000050A0000}"/>
    <cellStyle name="Normal 2 3 2 4 5 4" xfId="2530" xr:uid="{00000000-0005-0000-0000-0000060A0000}"/>
    <cellStyle name="Normal 2 3 2 4 5 5" xfId="2531" xr:uid="{00000000-0005-0000-0000-0000070A0000}"/>
    <cellStyle name="Normal 2 3 2 4 6" xfId="2532" xr:uid="{00000000-0005-0000-0000-0000080A0000}"/>
    <cellStyle name="Normal 2 3 2 4 6 2" xfId="2533" xr:uid="{00000000-0005-0000-0000-0000090A0000}"/>
    <cellStyle name="Normal 2 3 2 4 6 2 2" xfId="2534" xr:uid="{00000000-0005-0000-0000-00000A0A0000}"/>
    <cellStyle name="Normal 2 3 2 4 6 2 3" xfId="2535" xr:uid="{00000000-0005-0000-0000-00000B0A0000}"/>
    <cellStyle name="Normal 2 3 2 4 6 2 4" xfId="2536" xr:uid="{00000000-0005-0000-0000-00000C0A0000}"/>
    <cellStyle name="Normal 2 3 2 4 6 3" xfId="2537" xr:uid="{00000000-0005-0000-0000-00000D0A0000}"/>
    <cellStyle name="Normal 2 3 2 4 6 4" xfId="2538" xr:uid="{00000000-0005-0000-0000-00000E0A0000}"/>
    <cellStyle name="Normal 2 3 2 4 6 5" xfId="2539" xr:uid="{00000000-0005-0000-0000-00000F0A0000}"/>
    <cellStyle name="Normal 2 3 2 4 7" xfId="2540" xr:uid="{00000000-0005-0000-0000-0000100A0000}"/>
    <cellStyle name="Normal 2 3 2 4 7 2" xfId="2541" xr:uid="{00000000-0005-0000-0000-0000110A0000}"/>
    <cellStyle name="Normal 2 3 2 4 7 3" xfId="2542" xr:uid="{00000000-0005-0000-0000-0000120A0000}"/>
    <cellStyle name="Normal 2 3 2 4 7 4" xfId="2543" xr:uid="{00000000-0005-0000-0000-0000130A0000}"/>
    <cellStyle name="Normal 2 3 2 4 8" xfId="2544" xr:uid="{00000000-0005-0000-0000-0000140A0000}"/>
    <cellStyle name="Normal 2 3 2 4 9" xfId="2545" xr:uid="{00000000-0005-0000-0000-0000150A0000}"/>
    <cellStyle name="Normal 2 3 2 5" xfId="2546" xr:uid="{00000000-0005-0000-0000-0000160A0000}"/>
    <cellStyle name="Normal 2 3 2 5 2" xfId="2547" xr:uid="{00000000-0005-0000-0000-0000170A0000}"/>
    <cellStyle name="Normal 2 3 2 5 2 2" xfId="2548" xr:uid="{00000000-0005-0000-0000-0000180A0000}"/>
    <cellStyle name="Normal 2 3 2 5 2 2 2" xfId="2549" xr:uid="{00000000-0005-0000-0000-0000190A0000}"/>
    <cellStyle name="Normal 2 3 2 5 2 2 3" xfId="2550" xr:uid="{00000000-0005-0000-0000-00001A0A0000}"/>
    <cellStyle name="Normal 2 3 2 5 2 2 4" xfId="2551" xr:uid="{00000000-0005-0000-0000-00001B0A0000}"/>
    <cellStyle name="Normal 2 3 2 5 2 3" xfId="2552" xr:uid="{00000000-0005-0000-0000-00001C0A0000}"/>
    <cellStyle name="Normal 2 3 2 5 2 4" xfId="2553" xr:uid="{00000000-0005-0000-0000-00001D0A0000}"/>
    <cellStyle name="Normal 2 3 2 5 2 5" xfId="2554" xr:uid="{00000000-0005-0000-0000-00001E0A0000}"/>
    <cellStyle name="Normal 2 3 2 5 3" xfId="2555" xr:uid="{00000000-0005-0000-0000-00001F0A0000}"/>
    <cellStyle name="Normal 2 3 2 5 3 2" xfId="2556" xr:uid="{00000000-0005-0000-0000-0000200A0000}"/>
    <cellStyle name="Normal 2 3 2 5 3 2 2" xfId="2557" xr:uid="{00000000-0005-0000-0000-0000210A0000}"/>
    <cellStyle name="Normal 2 3 2 5 3 2 3" xfId="2558" xr:uid="{00000000-0005-0000-0000-0000220A0000}"/>
    <cellStyle name="Normal 2 3 2 5 3 2 4" xfId="2559" xr:uid="{00000000-0005-0000-0000-0000230A0000}"/>
    <cellStyle name="Normal 2 3 2 5 3 3" xfId="2560" xr:uid="{00000000-0005-0000-0000-0000240A0000}"/>
    <cellStyle name="Normal 2 3 2 5 3 4" xfId="2561" xr:uid="{00000000-0005-0000-0000-0000250A0000}"/>
    <cellStyle name="Normal 2 3 2 5 3 5" xfId="2562" xr:uid="{00000000-0005-0000-0000-0000260A0000}"/>
    <cellStyle name="Normal 2 3 2 5 4" xfId="2563" xr:uid="{00000000-0005-0000-0000-0000270A0000}"/>
    <cellStyle name="Normal 2 3 2 5 4 2" xfId="2564" xr:uid="{00000000-0005-0000-0000-0000280A0000}"/>
    <cellStyle name="Normal 2 3 2 5 4 2 2" xfId="2565" xr:uid="{00000000-0005-0000-0000-0000290A0000}"/>
    <cellStyle name="Normal 2 3 2 5 4 2 3" xfId="2566" xr:uid="{00000000-0005-0000-0000-00002A0A0000}"/>
    <cellStyle name="Normal 2 3 2 5 4 2 4" xfId="2567" xr:uid="{00000000-0005-0000-0000-00002B0A0000}"/>
    <cellStyle name="Normal 2 3 2 5 4 3" xfId="2568" xr:uid="{00000000-0005-0000-0000-00002C0A0000}"/>
    <cellStyle name="Normal 2 3 2 5 4 4" xfId="2569" xr:uid="{00000000-0005-0000-0000-00002D0A0000}"/>
    <cellStyle name="Normal 2 3 2 5 4 5" xfId="2570" xr:uid="{00000000-0005-0000-0000-00002E0A0000}"/>
    <cellStyle name="Normal 2 3 2 5 5" xfId="2571" xr:uid="{00000000-0005-0000-0000-00002F0A0000}"/>
    <cellStyle name="Normal 2 3 2 5 5 2" xfId="2572" xr:uid="{00000000-0005-0000-0000-0000300A0000}"/>
    <cellStyle name="Normal 2 3 2 5 5 2 2" xfId="2573" xr:uid="{00000000-0005-0000-0000-0000310A0000}"/>
    <cellStyle name="Normal 2 3 2 5 5 2 3" xfId="2574" xr:uid="{00000000-0005-0000-0000-0000320A0000}"/>
    <cellStyle name="Normal 2 3 2 5 5 2 4" xfId="2575" xr:uid="{00000000-0005-0000-0000-0000330A0000}"/>
    <cellStyle name="Normal 2 3 2 5 5 3" xfId="2576" xr:uid="{00000000-0005-0000-0000-0000340A0000}"/>
    <cellStyle name="Normal 2 3 2 5 5 4" xfId="2577" xr:uid="{00000000-0005-0000-0000-0000350A0000}"/>
    <cellStyle name="Normal 2 3 2 5 5 5" xfId="2578" xr:uid="{00000000-0005-0000-0000-0000360A0000}"/>
    <cellStyle name="Normal 2 3 2 5 6" xfId="2579" xr:uid="{00000000-0005-0000-0000-0000370A0000}"/>
    <cellStyle name="Normal 2 3 2 5 6 2" xfId="2580" xr:uid="{00000000-0005-0000-0000-0000380A0000}"/>
    <cellStyle name="Normal 2 3 2 5 6 3" xfId="2581" xr:uid="{00000000-0005-0000-0000-0000390A0000}"/>
    <cellStyle name="Normal 2 3 2 5 6 4" xfId="2582" xr:uid="{00000000-0005-0000-0000-00003A0A0000}"/>
    <cellStyle name="Normal 2 3 2 5 7" xfId="2583" xr:uid="{00000000-0005-0000-0000-00003B0A0000}"/>
    <cellStyle name="Normal 2 3 2 5 8" xfId="2584" xr:uid="{00000000-0005-0000-0000-00003C0A0000}"/>
    <cellStyle name="Normal 2 3 2 5 9" xfId="2585" xr:uid="{00000000-0005-0000-0000-00003D0A0000}"/>
    <cellStyle name="Normal 2 3 2 6" xfId="2586" xr:uid="{00000000-0005-0000-0000-00003E0A0000}"/>
    <cellStyle name="Normal 2 3 2 6 2" xfId="2587" xr:uid="{00000000-0005-0000-0000-00003F0A0000}"/>
    <cellStyle name="Normal 2 3 2 6 2 2" xfId="2588" xr:uid="{00000000-0005-0000-0000-0000400A0000}"/>
    <cellStyle name="Normal 2 3 2 6 2 2 2" xfId="2589" xr:uid="{00000000-0005-0000-0000-0000410A0000}"/>
    <cellStyle name="Normal 2 3 2 6 2 2 3" xfId="2590" xr:uid="{00000000-0005-0000-0000-0000420A0000}"/>
    <cellStyle name="Normal 2 3 2 6 2 2 4" xfId="2591" xr:uid="{00000000-0005-0000-0000-0000430A0000}"/>
    <cellStyle name="Normal 2 3 2 6 2 3" xfId="2592" xr:uid="{00000000-0005-0000-0000-0000440A0000}"/>
    <cellStyle name="Normal 2 3 2 6 2 4" xfId="2593" xr:uid="{00000000-0005-0000-0000-0000450A0000}"/>
    <cellStyle name="Normal 2 3 2 6 2 5" xfId="2594" xr:uid="{00000000-0005-0000-0000-0000460A0000}"/>
    <cellStyle name="Normal 2 3 2 6 3" xfId="2595" xr:uid="{00000000-0005-0000-0000-0000470A0000}"/>
    <cellStyle name="Normal 2 3 2 6 3 2" xfId="2596" xr:uid="{00000000-0005-0000-0000-0000480A0000}"/>
    <cellStyle name="Normal 2 3 2 6 3 3" xfId="2597" xr:uid="{00000000-0005-0000-0000-0000490A0000}"/>
    <cellStyle name="Normal 2 3 2 6 3 4" xfId="2598" xr:uid="{00000000-0005-0000-0000-00004A0A0000}"/>
    <cellStyle name="Normal 2 3 2 6 4" xfId="2599" xr:uid="{00000000-0005-0000-0000-00004B0A0000}"/>
    <cellStyle name="Normal 2 3 2 6 5" xfId="2600" xr:uid="{00000000-0005-0000-0000-00004C0A0000}"/>
    <cellStyle name="Normal 2 3 2 6 6" xfId="2601" xr:uid="{00000000-0005-0000-0000-00004D0A0000}"/>
    <cellStyle name="Normal 2 3 2 7" xfId="2602" xr:uid="{00000000-0005-0000-0000-00004E0A0000}"/>
    <cellStyle name="Normal 2 3 2 7 2" xfId="2603" xr:uid="{00000000-0005-0000-0000-00004F0A0000}"/>
    <cellStyle name="Normal 2 3 2 7 2 2" xfId="2604" xr:uid="{00000000-0005-0000-0000-0000500A0000}"/>
    <cellStyle name="Normal 2 3 2 7 2 3" xfId="2605" xr:uid="{00000000-0005-0000-0000-0000510A0000}"/>
    <cellStyle name="Normal 2 3 2 7 2 4" xfId="2606" xr:uid="{00000000-0005-0000-0000-0000520A0000}"/>
    <cellStyle name="Normal 2 3 2 7 3" xfId="2607" xr:uid="{00000000-0005-0000-0000-0000530A0000}"/>
    <cellStyle name="Normal 2 3 2 7 4" xfId="2608" xr:uid="{00000000-0005-0000-0000-0000540A0000}"/>
    <cellStyle name="Normal 2 3 2 7 5" xfId="2609" xr:uid="{00000000-0005-0000-0000-0000550A0000}"/>
    <cellStyle name="Normal 2 3 2 8" xfId="2610" xr:uid="{00000000-0005-0000-0000-0000560A0000}"/>
    <cellStyle name="Normal 2 3 2 8 2" xfId="2611" xr:uid="{00000000-0005-0000-0000-0000570A0000}"/>
    <cellStyle name="Normal 2 3 2 8 2 2" xfId="2612" xr:uid="{00000000-0005-0000-0000-0000580A0000}"/>
    <cellStyle name="Normal 2 3 2 8 2 3" xfId="2613" xr:uid="{00000000-0005-0000-0000-0000590A0000}"/>
    <cellStyle name="Normal 2 3 2 8 2 4" xfId="2614" xr:uid="{00000000-0005-0000-0000-00005A0A0000}"/>
    <cellStyle name="Normal 2 3 2 8 3" xfId="2615" xr:uid="{00000000-0005-0000-0000-00005B0A0000}"/>
    <cellStyle name="Normal 2 3 2 8 4" xfId="2616" xr:uid="{00000000-0005-0000-0000-00005C0A0000}"/>
    <cellStyle name="Normal 2 3 2 8 5" xfId="2617" xr:uid="{00000000-0005-0000-0000-00005D0A0000}"/>
    <cellStyle name="Normal 2 3 2 9" xfId="2618" xr:uid="{00000000-0005-0000-0000-00005E0A0000}"/>
    <cellStyle name="Normal 2 3 2 9 2" xfId="2619" xr:uid="{00000000-0005-0000-0000-00005F0A0000}"/>
    <cellStyle name="Normal 2 3 2 9 2 2" xfId="2620" xr:uid="{00000000-0005-0000-0000-0000600A0000}"/>
    <cellStyle name="Normal 2 3 2 9 2 3" xfId="2621" xr:uid="{00000000-0005-0000-0000-0000610A0000}"/>
    <cellStyle name="Normal 2 3 2 9 2 4" xfId="2622" xr:uid="{00000000-0005-0000-0000-0000620A0000}"/>
    <cellStyle name="Normal 2 3 2 9 3" xfId="2623" xr:uid="{00000000-0005-0000-0000-0000630A0000}"/>
    <cellStyle name="Normal 2 3 2 9 4" xfId="2624" xr:uid="{00000000-0005-0000-0000-0000640A0000}"/>
    <cellStyle name="Normal 2 3 2 9 5" xfId="2625" xr:uid="{00000000-0005-0000-0000-0000650A0000}"/>
    <cellStyle name="Normal 2 3 3" xfId="2626" xr:uid="{00000000-0005-0000-0000-0000660A0000}"/>
    <cellStyle name="Normal 2 3 3 10" xfId="2627" xr:uid="{00000000-0005-0000-0000-0000670A0000}"/>
    <cellStyle name="Normal 2 3 3 11" xfId="2628" xr:uid="{00000000-0005-0000-0000-0000680A0000}"/>
    <cellStyle name="Normal 2 3 3 2" xfId="2629" xr:uid="{00000000-0005-0000-0000-0000690A0000}"/>
    <cellStyle name="Normal 2 3 3 2 10" xfId="2630" xr:uid="{00000000-0005-0000-0000-00006A0A0000}"/>
    <cellStyle name="Normal 2 3 3 2 2" xfId="2631" xr:uid="{00000000-0005-0000-0000-00006B0A0000}"/>
    <cellStyle name="Normal 2 3 3 2 2 2" xfId="2632" xr:uid="{00000000-0005-0000-0000-00006C0A0000}"/>
    <cellStyle name="Normal 2 3 3 2 2 2 2" xfId="2633" xr:uid="{00000000-0005-0000-0000-00006D0A0000}"/>
    <cellStyle name="Normal 2 3 3 2 2 2 3" xfId="2634" xr:uid="{00000000-0005-0000-0000-00006E0A0000}"/>
    <cellStyle name="Normal 2 3 3 2 2 2 4" xfId="2635" xr:uid="{00000000-0005-0000-0000-00006F0A0000}"/>
    <cellStyle name="Normal 2 3 3 2 2 3" xfId="2636" xr:uid="{00000000-0005-0000-0000-0000700A0000}"/>
    <cellStyle name="Normal 2 3 3 2 2 4" xfId="2637" xr:uid="{00000000-0005-0000-0000-0000710A0000}"/>
    <cellStyle name="Normal 2 3 3 2 2 5" xfId="2638" xr:uid="{00000000-0005-0000-0000-0000720A0000}"/>
    <cellStyle name="Normal 2 3 3 2 3" xfId="2639" xr:uid="{00000000-0005-0000-0000-0000730A0000}"/>
    <cellStyle name="Normal 2 3 3 2 3 2" xfId="2640" xr:uid="{00000000-0005-0000-0000-0000740A0000}"/>
    <cellStyle name="Normal 2 3 3 2 3 2 2" xfId="2641" xr:uid="{00000000-0005-0000-0000-0000750A0000}"/>
    <cellStyle name="Normal 2 3 3 2 3 2 3" xfId="2642" xr:uid="{00000000-0005-0000-0000-0000760A0000}"/>
    <cellStyle name="Normal 2 3 3 2 3 2 4" xfId="2643" xr:uid="{00000000-0005-0000-0000-0000770A0000}"/>
    <cellStyle name="Normal 2 3 3 2 3 3" xfId="2644" xr:uid="{00000000-0005-0000-0000-0000780A0000}"/>
    <cellStyle name="Normal 2 3 3 2 3 4" xfId="2645" xr:uid="{00000000-0005-0000-0000-0000790A0000}"/>
    <cellStyle name="Normal 2 3 3 2 3 5" xfId="2646" xr:uid="{00000000-0005-0000-0000-00007A0A0000}"/>
    <cellStyle name="Normal 2 3 3 2 4" xfId="2647" xr:uid="{00000000-0005-0000-0000-00007B0A0000}"/>
    <cellStyle name="Normal 2 3 3 2 4 2" xfId="2648" xr:uid="{00000000-0005-0000-0000-00007C0A0000}"/>
    <cellStyle name="Normal 2 3 3 2 4 2 2" xfId="2649" xr:uid="{00000000-0005-0000-0000-00007D0A0000}"/>
    <cellStyle name="Normal 2 3 3 2 4 2 3" xfId="2650" xr:uid="{00000000-0005-0000-0000-00007E0A0000}"/>
    <cellStyle name="Normal 2 3 3 2 4 2 4" xfId="2651" xr:uid="{00000000-0005-0000-0000-00007F0A0000}"/>
    <cellStyle name="Normal 2 3 3 2 4 3" xfId="2652" xr:uid="{00000000-0005-0000-0000-0000800A0000}"/>
    <cellStyle name="Normal 2 3 3 2 4 4" xfId="2653" xr:uid="{00000000-0005-0000-0000-0000810A0000}"/>
    <cellStyle name="Normal 2 3 3 2 4 5" xfId="2654" xr:uid="{00000000-0005-0000-0000-0000820A0000}"/>
    <cellStyle name="Normal 2 3 3 2 5" xfId="2655" xr:uid="{00000000-0005-0000-0000-0000830A0000}"/>
    <cellStyle name="Normal 2 3 3 2 5 2" xfId="2656" xr:uid="{00000000-0005-0000-0000-0000840A0000}"/>
    <cellStyle name="Normal 2 3 3 2 5 2 2" xfId="2657" xr:uid="{00000000-0005-0000-0000-0000850A0000}"/>
    <cellStyle name="Normal 2 3 3 2 5 2 3" xfId="2658" xr:uid="{00000000-0005-0000-0000-0000860A0000}"/>
    <cellStyle name="Normal 2 3 3 2 5 2 4" xfId="2659" xr:uid="{00000000-0005-0000-0000-0000870A0000}"/>
    <cellStyle name="Normal 2 3 3 2 5 3" xfId="2660" xr:uid="{00000000-0005-0000-0000-0000880A0000}"/>
    <cellStyle name="Normal 2 3 3 2 5 4" xfId="2661" xr:uid="{00000000-0005-0000-0000-0000890A0000}"/>
    <cellStyle name="Normal 2 3 3 2 5 5" xfId="2662" xr:uid="{00000000-0005-0000-0000-00008A0A0000}"/>
    <cellStyle name="Normal 2 3 3 2 6" xfId="2663" xr:uid="{00000000-0005-0000-0000-00008B0A0000}"/>
    <cellStyle name="Normal 2 3 3 2 6 2" xfId="2664" xr:uid="{00000000-0005-0000-0000-00008C0A0000}"/>
    <cellStyle name="Normal 2 3 3 2 6 2 2" xfId="2665" xr:uid="{00000000-0005-0000-0000-00008D0A0000}"/>
    <cellStyle name="Normal 2 3 3 2 6 2 3" xfId="2666" xr:uid="{00000000-0005-0000-0000-00008E0A0000}"/>
    <cellStyle name="Normal 2 3 3 2 6 2 4" xfId="2667" xr:uid="{00000000-0005-0000-0000-00008F0A0000}"/>
    <cellStyle name="Normal 2 3 3 2 6 3" xfId="2668" xr:uid="{00000000-0005-0000-0000-0000900A0000}"/>
    <cellStyle name="Normal 2 3 3 2 6 4" xfId="2669" xr:uid="{00000000-0005-0000-0000-0000910A0000}"/>
    <cellStyle name="Normal 2 3 3 2 6 5" xfId="2670" xr:uid="{00000000-0005-0000-0000-0000920A0000}"/>
    <cellStyle name="Normal 2 3 3 2 7" xfId="2671" xr:uid="{00000000-0005-0000-0000-0000930A0000}"/>
    <cellStyle name="Normal 2 3 3 2 7 2" xfId="2672" xr:uid="{00000000-0005-0000-0000-0000940A0000}"/>
    <cellStyle name="Normal 2 3 3 2 7 3" xfId="2673" xr:uid="{00000000-0005-0000-0000-0000950A0000}"/>
    <cellStyle name="Normal 2 3 3 2 7 4" xfId="2674" xr:uid="{00000000-0005-0000-0000-0000960A0000}"/>
    <cellStyle name="Normal 2 3 3 2 8" xfId="2675" xr:uid="{00000000-0005-0000-0000-0000970A0000}"/>
    <cellStyle name="Normal 2 3 3 2 9" xfId="2676" xr:uid="{00000000-0005-0000-0000-0000980A0000}"/>
    <cellStyle name="Normal 2 3 3 3" xfId="2677" xr:uid="{00000000-0005-0000-0000-0000990A0000}"/>
    <cellStyle name="Normal 2 3 3 3 2" xfId="2678" xr:uid="{00000000-0005-0000-0000-00009A0A0000}"/>
    <cellStyle name="Normal 2 3 3 3 2 2" xfId="2679" xr:uid="{00000000-0005-0000-0000-00009B0A0000}"/>
    <cellStyle name="Normal 2 3 3 3 2 2 2" xfId="2680" xr:uid="{00000000-0005-0000-0000-00009C0A0000}"/>
    <cellStyle name="Normal 2 3 3 3 2 2 3" xfId="2681" xr:uid="{00000000-0005-0000-0000-00009D0A0000}"/>
    <cellStyle name="Normal 2 3 3 3 2 2 4" xfId="2682" xr:uid="{00000000-0005-0000-0000-00009E0A0000}"/>
    <cellStyle name="Normal 2 3 3 3 2 3" xfId="2683" xr:uid="{00000000-0005-0000-0000-00009F0A0000}"/>
    <cellStyle name="Normal 2 3 3 3 2 4" xfId="2684" xr:uid="{00000000-0005-0000-0000-0000A00A0000}"/>
    <cellStyle name="Normal 2 3 3 3 2 5" xfId="2685" xr:uid="{00000000-0005-0000-0000-0000A10A0000}"/>
    <cellStyle name="Normal 2 3 3 3 3" xfId="2686" xr:uid="{00000000-0005-0000-0000-0000A20A0000}"/>
    <cellStyle name="Normal 2 3 3 3 3 2" xfId="2687" xr:uid="{00000000-0005-0000-0000-0000A30A0000}"/>
    <cellStyle name="Normal 2 3 3 3 3 3" xfId="2688" xr:uid="{00000000-0005-0000-0000-0000A40A0000}"/>
    <cellStyle name="Normal 2 3 3 3 3 4" xfId="2689" xr:uid="{00000000-0005-0000-0000-0000A50A0000}"/>
    <cellStyle name="Normal 2 3 3 3 4" xfId="2690" xr:uid="{00000000-0005-0000-0000-0000A60A0000}"/>
    <cellStyle name="Normal 2 3 3 3 5" xfId="2691" xr:uid="{00000000-0005-0000-0000-0000A70A0000}"/>
    <cellStyle name="Normal 2 3 3 3 6" xfId="2692" xr:uid="{00000000-0005-0000-0000-0000A80A0000}"/>
    <cellStyle name="Normal 2 3 3 4" xfId="2693" xr:uid="{00000000-0005-0000-0000-0000A90A0000}"/>
    <cellStyle name="Normal 2 3 3 4 2" xfId="2694" xr:uid="{00000000-0005-0000-0000-0000AA0A0000}"/>
    <cellStyle name="Normal 2 3 3 4 2 2" xfId="2695" xr:uid="{00000000-0005-0000-0000-0000AB0A0000}"/>
    <cellStyle name="Normal 2 3 3 4 2 3" xfId="2696" xr:uid="{00000000-0005-0000-0000-0000AC0A0000}"/>
    <cellStyle name="Normal 2 3 3 4 2 4" xfId="2697" xr:uid="{00000000-0005-0000-0000-0000AD0A0000}"/>
    <cellStyle name="Normal 2 3 3 4 3" xfId="2698" xr:uid="{00000000-0005-0000-0000-0000AE0A0000}"/>
    <cellStyle name="Normal 2 3 3 4 4" xfId="2699" xr:uid="{00000000-0005-0000-0000-0000AF0A0000}"/>
    <cellStyle name="Normal 2 3 3 4 5" xfId="2700" xr:uid="{00000000-0005-0000-0000-0000B00A0000}"/>
    <cellStyle name="Normal 2 3 3 5" xfId="2701" xr:uid="{00000000-0005-0000-0000-0000B10A0000}"/>
    <cellStyle name="Normal 2 3 3 5 2" xfId="2702" xr:uid="{00000000-0005-0000-0000-0000B20A0000}"/>
    <cellStyle name="Normal 2 3 3 5 2 2" xfId="2703" xr:uid="{00000000-0005-0000-0000-0000B30A0000}"/>
    <cellStyle name="Normal 2 3 3 5 2 3" xfId="2704" xr:uid="{00000000-0005-0000-0000-0000B40A0000}"/>
    <cellStyle name="Normal 2 3 3 5 2 4" xfId="2705" xr:uid="{00000000-0005-0000-0000-0000B50A0000}"/>
    <cellStyle name="Normal 2 3 3 5 3" xfId="2706" xr:uid="{00000000-0005-0000-0000-0000B60A0000}"/>
    <cellStyle name="Normal 2 3 3 5 4" xfId="2707" xr:uid="{00000000-0005-0000-0000-0000B70A0000}"/>
    <cellStyle name="Normal 2 3 3 5 5" xfId="2708" xr:uid="{00000000-0005-0000-0000-0000B80A0000}"/>
    <cellStyle name="Normal 2 3 3 6" xfId="2709" xr:uid="{00000000-0005-0000-0000-0000B90A0000}"/>
    <cellStyle name="Normal 2 3 3 6 2" xfId="2710" xr:uid="{00000000-0005-0000-0000-0000BA0A0000}"/>
    <cellStyle name="Normal 2 3 3 6 2 2" xfId="2711" xr:uid="{00000000-0005-0000-0000-0000BB0A0000}"/>
    <cellStyle name="Normal 2 3 3 6 2 3" xfId="2712" xr:uid="{00000000-0005-0000-0000-0000BC0A0000}"/>
    <cellStyle name="Normal 2 3 3 6 2 4" xfId="2713" xr:uid="{00000000-0005-0000-0000-0000BD0A0000}"/>
    <cellStyle name="Normal 2 3 3 6 3" xfId="2714" xr:uid="{00000000-0005-0000-0000-0000BE0A0000}"/>
    <cellStyle name="Normal 2 3 3 6 4" xfId="2715" xr:uid="{00000000-0005-0000-0000-0000BF0A0000}"/>
    <cellStyle name="Normal 2 3 3 6 5" xfId="2716" xr:uid="{00000000-0005-0000-0000-0000C00A0000}"/>
    <cellStyle name="Normal 2 3 3 7" xfId="2717" xr:uid="{00000000-0005-0000-0000-0000C10A0000}"/>
    <cellStyle name="Normal 2 3 3 7 2" xfId="2718" xr:uid="{00000000-0005-0000-0000-0000C20A0000}"/>
    <cellStyle name="Normal 2 3 3 7 2 2" xfId="2719" xr:uid="{00000000-0005-0000-0000-0000C30A0000}"/>
    <cellStyle name="Normal 2 3 3 7 2 3" xfId="2720" xr:uid="{00000000-0005-0000-0000-0000C40A0000}"/>
    <cellStyle name="Normal 2 3 3 7 2 4" xfId="2721" xr:uid="{00000000-0005-0000-0000-0000C50A0000}"/>
    <cellStyle name="Normal 2 3 3 7 3" xfId="2722" xr:uid="{00000000-0005-0000-0000-0000C60A0000}"/>
    <cellStyle name="Normal 2 3 3 7 4" xfId="2723" xr:uid="{00000000-0005-0000-0000-0000C70A0000}"/>
    <cellStyle name="Normal 2 3 3 7 5" xfId="2724" xr:uid="{00000000-0005-0000-0000-0000C80A0000}"/>
    <cellStyle name="Normal 2 3 3 8" xfId="2725" xr:uid="{00000000-0005-0000-0000-0000C90A0000}"/>
    <cellStyle name="Normal 2 3 3 8 2" xfId="2726" xr:uid="{00000000-0005-0000-0000-0000CA0A0000}"/>
    <cellStyle name="Normal 2 3 3 8 3" xfId="2727" xr:uid="{00000000-0005-0000-0000-0000CB0A0000}"/>
    <cellStyle name="Normal 2 3 3 8 4" xfId="2728" xr:uid="{00000000-0005-0000-0000-0000CC0A0000}"/>
    <cellStyle name="Normal 2 3 3 9" xfId="2729" xr:uid="{00000000-0005-0000-0000-0000CD0A0000}"/>
    <cellStyle name="Normal 2 3 4" xfId="2730" xr:uid="{00000000-0005-0000-0000-0000CE0A0000}"/>
    <cellStyle name="Normal 2 3 4 10" xfId="2731" xr:uid="{00000000-0005-0000-0000-0000CF0A0000}"/>
    <cellStyle name="Normal 2 3 4 2" xfId="2732" xr:uid="{00000000-0005-0000-0000-0000D00A0000}"/>
    <cellStyle name="Normal 2 3 4 2 2" xfId="2733" xr:uid="{00000000-0005-0000-0000-0000D10A0000}"/>
    <cellStyle name="Normal 2 3 4 2 2 2" xfId="2734" xr:uid="{00000000-0005-0000-0000-0000D20A0000}"/>
    <cellStyle name="Normal 2 3 4 2 2 3" xfId="2735" xr:uid="{00000000-0005-0000-0000-0000D30A0000}"/>
    <cellStyle name="Normal 2 3 4 2 2 4" xfId="2736" xr:uid="{00000000-0005-0000-0000-0000D40A0000}"/>
    <cellStyle name="Normal 2 3 4 2 3" xfId="2737" xr:uid="{00000000-0005-0000-0000-0000D50A0000}"/>
    <cellStyle name="Normal 2 3 4 2 4" xfId="2738" xr:uid="{00000000-0005-0000-0000-0000D60A0000}"/>
    <cellStyle name="Normal 2 3 4 2 5" xfId="2739" xr:uid="{00000000-0005-0000-0000-0000D70A0000}"/>
    <cellStyle name="Normal 2 3 4 3" xfId="2740" xr:uid="{00000000-0005-0000-0000-0000D80A0000}"/>
    <cellStyle name="Normal 2 3 4 3 2" xfId="2741" xr:uid="{00000000-0005-0000-0000-0000D90A0000}"/>
    <cellStyle name="Normal 2 3 4 3 2 2" xfId="2742" xr:uid="{00000000-0005-0000-0000-0000DA0A0000}"/>
    <cellStyle name="Normal 2 3 4 3 2 3" xfId="2743" xr:uid="{00000000-0005-0000-0000-0000DB0A0000}"/>
    <cellStyle name="Normal 2 3 4 3 2 4" xfId="2744" xr:uid="{00000000-0005-0000-0000-0000DC0A0000}"/>
    <cellStyle name="Normal 2 3 4 3 3" xfId="2745" xr:uid="{00000000-0005-0000-0000-0000DD0A0000}"/>
    <cellStyle name="Normal 2 3 4 3 4" xfId="2746" xr:uid="{00000000-0005-0000-0000-0000DE0A0000}"/>
    <cellStyle name="Normal 2 3 4 3 5" xfId="2747" xr:uid="{00000000-0005-0000-0000-0000DF0A0000}"/>
    <cellStyle name="Normal 2 3 4 4" xfId="2748" xr:uid="{00000000-0005-0000-0000-0000E00A0000}"/>
    <cellStyle name="Normal 2 3 4 4 2" xfId="2749" xr:uid="{00000000-0005-0000-0000-0000E10A0000}"/>
    <cellStyle name="Normal 2 3 4 4 2 2" xfId="2750" xr:uid="{00000000-0005-0000-0000-0000E20A0000}"/>
    <cellStyle name="Normal 2 3 4 4 2 3" xfId="2751" xr:uid="{00000000-0005-0000-0000-0000E30A0000}"/>
    <cellStyle name="Normal 2 3 4 4 2 4" xfId="2752" xr:uid="{00000000-0005-0000-0000-0000E40A0000}"/>
    <cellStyle name="Normal 2 3 4 4 3" xfId="2753" xr:uid="{00000000-0005-0000-0000-0000E50A0000}"/>
    <cellStyle name="Normal 2 3 4 4 4" xfId="2754" xr:uid="{00000000-0005-0000-0000-0000E60A0000}"/>
    <cellStyle name="Normal 2 3 4 4 5" xfId="2755" xr:uid="{00000000-0005-0000-0000-0000E70A0000}"/>
    <cellStyle name="Normal 2 3 4 5" xfId="2756" xr:uid="{00000000-0005-0000-0000-0000E80A0000}"/>
    <cellStyle name="Normal 2 3 4 5 2" xfId="2757" xr:uid="{00000000-0005-0000-0000-0000E90A0000}"/>
    <cellStyle name="Normal 2 3 4 5 2 2" xfId="2758" xr:uid="{00000000-0005-0000-0000-0000EA0A0000}"/>
    <cellStyle name="Normal 2 3 4 5 2 3" xfId="2759" xr:uid="{00000000-0005-0000-0000-0000EB0A0000}"/>
    <cellStyle name="Normal 2 3 4 5 2 4" xfId="2760" xr:uid="{00000000-0005-0000-0000-0000EC0A0000}"/>
    <cellStyle name="Normal 2 3 4 5 3" xfId="2761" xr:uid="{00000000-0005-0000-0000-0000ED0A0000}"/>
    <cellStyle name="Normal 2 3 4 5 4" xfId="2762" xr:uid="{00000000-0005-0000-0000-0000EE0A0000}"/>
    <cellStyle name="Normal 2 3 4 5 5" xfId="2763" xr:uid="{00000000-0005-0000-0000-0000EF0A0000}"/>
    <cellStyle name="Normal 2 3 4 6" xfId="2764" xr:uid="{00000000-0005-0000-0000-0000F00A0000}"/>
    <cellStyle name="Normal 2 3 4 6 2" xfId="2765" xr:uid="{00000000-0005-0000-0000-0000F10A0000}"/>
    <cellStyle name="Normal 2 3 4 6 2 2" xfId="2766" xr:uid="{00000000-0005-0000-0000-0000F20A0000}"/>
    <cellStyle name="Normal 2 3 4 6 2 3" xfId="2767" xr:uid="{00000000-0005-0000-0000-0000F30A0000}"/>
    <cellStyle name="Normal 2 3 4 6 2 4" xfId="2768" xr:uid="{00000000-0005-0000-0000-0000F40A0000}"/>
    <cellStyle name="Normal 2 3 4 6 3" xfId="2769" xr:uid="{00000000-0005-0000-0000-0000F50A0000}"/>
    <cellStyle name="Normal 2 3 4 6 4" xfId="2770" xr:uid="{00000000-0005-0000-0000-0000F60A0000}"/>
    <cellStyle name="Normal 2 3 4 6 5" xfId="2771" xr:uid="{00000000-0005-0000-0000-0000F70A0000}"/>
    <cellStyle name="Normal 2 3 4 7" xfId="2772" xr:uid="{00000000-0005-0000-0000-0000F80A0000}"/>
    <cellStyle name="Normal 2 3 4 7 2" xfId="2773" xr:uid="{00000000-0005-0000-0000-0000F90A0000}"/>
    <cellStyle name="Normal 2 3 4 7 3" xfId="2774" xr:uid="{00000000-0005-0000-0000-0000FA0A0000}"/>
    <cellStyle name="Normal 2 3 4 7 4" xfId="2775" xr:uid="{00000000-0005-0000-0000-0000FB0A0000}"/>
    <cellStyle name="Normal 2 3 4 8" xfId="2776" xr:uid="{00000000-0005-0000-0000-0000FC0A0000}"/>
    <cellStyle name="Normal 2 3 4 9" xfId="2777" xr:uid="{00000000-0005-0000-0000-0000FD0A0000}"/>
    <cellStyle name="Normal 2 3 5" xfId="2778" xr:uid="{00000000-0005-0000-0000-0000FE0A0000}"/>
    <cellStyle name="Normal 2 3 5 10" xfId="2779" xr:uid="{00000000-0005-0000-0000-0000FF0A0000}"/>
    <cellStyle name="Normal 2 3 5 2" xfId="2780" xr:uid="{00000000-0005-0000-0000-0000000B0000}"/>
    <cellStyle name="Normal 2 3 5 2 2" xfId="2781" xr:uid="{00000000-0005-0000-0000-0000010B0000}"/>
    <cellStyle name="Normal 2 3 5 2 2 2" xfId="2782" xr:uid="{00000000-0005-0000-0000-0000020B0000}"/>
    <cellStyle name="Normal 2 3 5 2 2 3" xfId="2783" xr:uid="{00000000-0005-0000-0000-0000030B0000}"/>
    <cellStyle name="Normal 2 3 5 2 2 4" xfId="2784" xr:uid="{00000000-0005-0000-0000-0000040B0000}"/>
    <cellStyle name="Normal 2 3 5 2 3" xfId="2785" xr:uid="{00000000-0005-0000-0000-0000050B0000}"/>
    <cellStyle name="Normal 2 3 5 2 4" xfId="2786" xr:uid="{00000000-0005-0000-0000-0000060B0000}"/>
    <cellStyle name="Normal 2 3 5 2 5" xfId="2787" xr:uid="{00000000-0005-0000-0000-0000070B0000}"/>
    <cellStyle name="Normal 2 3 5 3" xfId="2788" xr:uid="{00000000-0005-0000-0000-0000080B0000}"/>
    <cellStyle name="Normal 2 3 5 3 2" xfId="2789" xr:uid="{00000000-0005-0000-0000-0000090B0000}"/>
    <cellStyle name="Normal 2 3 5 3 2 2" xfId="2790" xr:uid="{00000000-0005-0000-0000-00000A0B0000}"/>
    <cellStyle name="Normal 2 3 5 3 2 3" xfId="2791" xr:uid="{00000000-0005-0000-0000-00000B0B0000}"/>
    <cellStyle name="Normal 2 3 5 3 2 4" xfId="2792" xr:uid="{00000000-0005-0000-0000-00000C0B0000}"/>
    <cellStyle name="Normal 2 3 5 3 3" xfId="2793" xr:uid="{00000000-0005-0000-0000-00000D0B0000}"/>
    <cellStyle name="Normal 2 3 5 3 4" xfId="2794" xr:uid="{00000000-0005-0000-0000-00000E0B0000}"/>
    <cellStyle name="Normal 2 3 5 3 5" xfId="2795" xr:uid="{00000000-0005-0000-0000-00000F0B0000}"/>
    <cellStyle name="Normal 2 3 5 4" xfId="2796" xr:uid="{00000000-0005-0000-0000-0000100B0000}"/>
    <cellStyle name="Normal 2 3 5 4 2" xfId="2797" xr:uid="{00000000-0005-0000-0000-0000110B0000}"/>
    <cellStyle name="Normal 2 3 5 4 2 2" xfId="2798" xr:uid="{00000000-0005-0000-0000-0000120B0000}"/>
    <cellStyle name="Normal 2 3 5 4 2 3" xfId="2799" xr:uid="{00000000-0005-0000-0000-0000130B0000}"/>
    <cellStyle name="Normal 2 3 5 4 2 4" xfId="2800" xr:uid="{00000000-0005-0000-0000-0000140B0000}"/>
    <cellStyle name="Normal 2 3 5 4 3" xfId="2801" xr:uid="{00000000-0005-0000-0000-0000150B0000}"/>
    <cellStyle name="Normal 2 3 5 4 4" xfId="2802" xr:uid="{00000000-0005-0000-0000-0000160B0000}"/>
    <cellStyle name="Normal 2 3 5 4 5" xfId="2803" xr:uid="{00000000-0005-0000-0000-0000170B0000}"/>
    <cellStyle name="Normal 2 3 5 5" xfId="2804" xr:uid="{00000000-0005-0000-0000-0000180B0000}"/>
    <cellStyle name="Normal 2 3 5 5 2" xfId="2805" xr:uid="{00000000-0005-0000-0000-0000190B0000}"/>
    <cellStyle name="Normal 2 3 5 5 2 2" xfId="2806" xr:uid="{00000000-0005-0000-0000-00001A0B0000}"/>
    <cellStyle name="Normal 2 3 5 5 2 3" xfId="2807" xr:uid="{00000000-0005-0000-0000-00001B0B0000}"/>
    <cellStyle name="Normal 2 3 5 5 2 4" xfId="2808" xr:uid="{00000000-0005-0000-0000-00001C0B0000}"/>
    <cellStyle name="Normal 2 3 5 5 3" xfId="2809" xr:uid="{00000000-0005-0000-0000-00001D0B0000}"/>
    <cellStyle name="Normal 2 3 5 5 4" xfId="2810" xr:uid="{00000000-0005-0000-0000-00001E0B0000}"/>
    <cellStyle name="Normal 2 3 5 5 5" xfId="2811" xr:uid="{00000000-0005-0000-0000-00001F0B0000}"/>
    <cellStyle name="Normal 2 3 5 6" xfId="2812" xr:uid="{00000000-0005-0000-0000-0000200B0000}"/>
    <cellStyle name="Normal 2 3 5 6 2" xfId="2813" xr:uid="{00000000-0005-0000-0000-0000210B0000}"/>
    <cellStyle name="Normal 2 3 5 6 2 2" xfId="2814" xr:uid="{00000000-0005-0000-0000-0000220B0000}"/>
    <cellStyle name="Normal 2 3 5 6 2 3" xfId="2815" xr:uid="{00000000-0005-0000-0000-0000230B0000}"/>
    <cellStyle name="Normal 2 3 5 6 2 4" xfId="2816" xr:uid="{00000000-0005-0000-0000-0000240B0000}"/>
    <cellStyle name="Normal 2 3 5 6 3" xfId="2817" xr:uid="{00000000-0005-0000-0000-0000250B0000}"/>
    <cellStyle name="Normal 2 3 5 6 4" xfId="2818" xr:uid="{00000000-0005-0000-0000-0000260B0000}"/>
    <cellStyle name="Normal 2 3 5 6 5" xfId="2819" xr:uid="{00000000-0005-0000-0000-0000270B0000}"/>
    <cellStyle name="Normal 2 3 5 7" xfId="2820" xr:uid="{00000000-0005-0000-0000-0000280B0000}"/>
    <cellStyle name="Normal 2 3 5 7 2" xfId="2821" xr:uid="{00000000-0005-0000-0000-0000290B0000}"/>
    <cellStyle name="Normal 2 3 5 7 3" xfId="2822" xr:uid="{00000000-0005-0000-0000-00002A0B0000}"/>
    <cellStyle name="Normal 2 3 5 7 4" xfId="2823" xr:uid="{00000000-0005-0000-0000-00002B0B0000}"/>
    <cellStyle name="Normal 2 3 5 8" xfId="2824" xr:uid="{00000000-0005-0000-0000-00002C0B0000}"/>
    <cellStyle name="Normal 2 3 5 9" xfId="2825" xr:uid="{00000000-0005-0000-0000-00002D0B0000}"/>
    <cellStyle name="Normal 2 3 6" xfId="2826" xr:uid="{00000000-0005-0000-0000-00002E0B0000}"/>
    <cellStyle name="Normal 2 3 6 2" xfId="2827" xr:uid="{00000000-0005-0000-0000-00002F0B0000}"/>
    <cellStyle name="Normal 2 3 6 2 2" xfId="2828" xr:uid="{00000000-0005-0000-0000-0000300B0000}"/>
    <cellStyle name="Normal 2 3 6 2 2 2" xfId="2829" xr:uid="{00000000-0005-0000-0000-0000310B0000}"/>
    <cellStyle name="Normal 2 3 6 2 2 3" xfId="2830" xr:uid="{00000000-0005-0000-0000-0000320B0000}"/>
    <cellStyle name="Normal 2 3 6 2 2 4" xfId="2831" xr:uid="{00000000-0005-0000-0000-0000330B0000}"/>
    <cellStyle name="Normal 2 3 6 2 3" xfId="2832" xr:uid="{00000000-0005-0000-0000-0000340B0000}"/>
    <cellStyle name="Normal 2 3 6 2 4" xfId="2833" xr:uid="{00000000-0005-0000-0000-0000350B0000}"/>
    <cellStyle name="Normal 2 3 6 2 5" xfId="2834" xr:uid="{00000000-0005-0000-0000-0000360B0000}"/>
    <cellStyle name="Normal 2 3 6 3" xfId="2835" xr:uid="{00000000-0005-0000-0000-0000370B0000}"/>
    <cellStyle name="Normal 2 3 6 3 2" xfId="2836" xr:uid="{00000000-0005-0000-0000-0000380B0000}"/>
    <cellStyle name="Normal 2 3 6 3 2 2" xfId="2837" xr:uid="{00000000-0005-0000-0000-0000390B0000}"/>
    <cellStyle name="Normal 2 3 6 3 2 3" xfId="2838" xr:uid="{00000000-0005-0000-0000-00003A0B0000}"/>
    <cellStyle name="Normal 2 3 6 3 2 4" xfId="2839" xr:uid="{00000000-0005-0000-0000-00003B0B0000}"/>
    <cellStyle name="Normal 2 3 6 3 3" xfId="2840" xr:uid="{00000000-0005-0000-0000-00003C0B0000}"/>
    <cellStyle name="Normal 2 3 6 3 4" xfId="2841" xr:uid="{00000000-0005-0000-0000-00003D0B0000}"/>
    <cellStyle name="Normal 2 3 6 3 5" xfId="2842" xr:uid="{00000000-0005-0000-0000-00003E0B0000}"/>
    <cellStyle name="Normal 2 3 6 4" xfId="2843" xr:uid="{00000000-0005-0000-0000-00003F0B0000}"/>
    <cellStyle name="Normal 2 3 6 4 2" xfId="2844" xr:uid="{00000000-0005-0000-0000-0000400B0000}"/>
    <cellStyle name="Normal 2 3 6 4 2 2" xfId="2845" xr:uid="{00000000-0005-0000-0000-0000410B0000}"/>
    <cellStyle name="Normal 2 3 6 4 2 3" xfId="2846" xr:uid="{00000000-0005-0000-0000-0000420B0000}"/>
    <cellStyle name="Normal 2 3 6 4 2 4" xfId="2847" xr:uid="{00000000-0005-0000-0000-0000430B0000}"/>
    <cellStyle name="Normal 2 3 6 4 3" xfId="2848" xr:uid="{00000000-0005-0000-0000-0000440B0000}"/>
    <cellStyle name="Normal 2 3 6 4 4" xfId="2849" xr:uid="{00000000-0005-0000-0000-0000450B0000}"/>
    <cellStyle name="Normal 2 3 6 4 5" xfId="2850" xr:uid="{00000000-0005-0000-0000-0000460B0000}"/>
    <cellStyle name="Normal 2 3 6 5" xfId="2851" xr:uid="{00000000-0005-0000-0000-0000470B0000}"/>
    <cellStyle name="Normal 2 3 6 5 2" xfId="2852" xr:uid="{00000000-0005-0000-0000-0000480B0000}"/>
    <cellStyle name="Normal 2 3 6 5 2 2" xfId="2853" xr:uid="{00000000-0005-0000-0000-0000490B0000}"/>
    <cellStyle name="Normal 2 3 6 5 2 3" xfId="2854" xr:uid="{00000000-0005-0000-0000-00004A0B0000}"/>
    <cellStyle name="Normal 2 3 6 5 2 4" xfId="2855" xr:uid="{00000000-0005-0000-0000-00004B0B0000}"/>
    <cellStyle name="Normal 2 3 6 5 3" xfId="2856" xr:uid="{00000000-0005-0000-0000-00004C0B0000}"/>
    <cellStyle name="Normal 2 3 6 5 4" xfId="2857" xr:uid="{00000000-0005-0000-0000-00004D0B0000}"/>
    <cellStyle name="Normal 2 3 6 5 5" xfId="2858" xr:uid="{00000000-0005-0000-0000-00004E0B0000}"/>
    <cellStyle name="Normal 2 3 6 6" xfId="2859" xr:uid="{00000000-0005-0000-0000-00004F0B0000}"/>
    <cellStyle name="Normal 2 3 6 6 2" xfId="2860" xr:uid="{00000000-0005-0000-0000-0000500B0000}"/>
    <cellStyle name="Normal 2 3 6 6 3" xfId="2861" xr:uid="{00000000-0005-0000-0000-0000510B0000}"/>
    <cellStyle name="Normal 2 3 6 6 4" xfId="2862" xr:uid="{00000000-0005-0000-0000-0000520B0000}"/>
    <cellStyle name="Normal 2 3 6 7" xfId="2863" xr:uid="{00000000-0005-0000-0000-0000530B0000}"/>
    <cellStyle name="Normal 2 3 6 8" xfId="2864" xr:uid="{00000000-0005-0000-0000-0000540B0000}"/>
    <cellStyle name="Normal 2 3 6 9" xfId="2865" xr:uid="{00000000-0005-0000-0000-0000550B0000}"/>
    <cellStyle name="Normal 2 3 7" xfId="2866" xr:uid="{00000000-0005-0000-0000-0000560B0000}"/>
    <cellStyle name="Normal 2 3 7 2" xfId="2867" xr:uid="{00000000-0005-0000-0000-0000570B0000}"/>
    <cellStyle name="Normal 2 3 7 2 2" xfId="2868" xr:uid="{00000000-0005-0000-0000-0000580B0000}"/>
    <cellStyle name="Normal 2 3 7 2 2 2" xfId="2869" xr:uid="{00000000-0005-0000-0000-0000590B0000}"/>
    <cellStyle name="Normal 2 3 7 2 2 3" xfId="2870" xr:uid="{00000000-0005-0000-0000-00005A0B0000}"/>
    <cellStyle name="Normal 2 3 7 2 2 4" xfId="2871" xr:uid="{00000000-0005-0000-0000-00005B0B0000}"/>
    <cellStyle name="Normal 2 3 7 2 3" xfId="2872" xr:uid="{00000000-0005-0000-0000-00005C0B0000}"/>
    <cellStyle name="Normal 2 3 7 2 4" xfId="2873" xr:uid="{00000000-0005-0000-0000-00005D0B0000}"/>
    <cellStyle name="Normal 2 3 7 2 5" xfId="2874" xr:uid="{00000000-0005-0000-0000-00005E0B0000}"/>
    <cellStyle name="Normal 2 3 7 3" xfId="2875" xr:uid="{00000000-0005-0000-0000-00005F0B0000}"/>
    <cellStyle name="Normal 2 3 7 3 2" xfId="2876" xr:uid="{00000000-0005-0000-0000-0000600B0000}"/>
    <cellStyle name="Normal 2 3 7 3 3" xfId="2877" xr:uid="{00000000-0005-0000-0000-0000610B0000}"/>
    <cellStyle name="Normal 2 3 7 3 4" xfId="2878" xr:uid="{00000000-0005-0000-0000-0000620B0000}"/>
    <cellStyle name="Normal 2 3 7 4" xfId="2879" xr:uid="{00000000-0005-0000-0000-0000630B0000}"/>
    <cellStyle name="Normal 2 3 7 5" xfId="2880" xr:uid="{00000000-0005-0000-0000-0000640B0000}"/>
    <cellStyle name="Normal 2 3 7 6" xfId="2881" xr:uid="{00000000-0005-0000-0000-0000650B0000}"/>
    <cellStyle name="Normal 2 3 8" xfId="2882" xr:uid="{00000000-0005-0000-0000-0000660B0000}"/>
    <cellStyle name="Normal 2 3 8 2" xfId="2883" xr:uid="{00000000-0005-0000-0000-0000670B0000}"/>
    <cellStyle name="Normal 2 3 8 2 2" xfId="2884" xr:uid="{00000000-0005-0000-0000-0000680B0000}"/>
    <cellStyle name="Normal 2 3 8 2 3" xfId="2885" xr:uid="{00000000-0005-0000-0000-0000690B0000}"/>
    <cellStyle name="Normal 2 3 8 2 4" xfId="2886" xr:uid="{00000000-0005-0000-0000-00006A0B0000}"/>
    <cellStyle name="Normal 2 3 8 3" xfId="2887" xr:uid="{00000000-0005-0000-0000-00006B0B0000}"/>
    <cellStyle name="Normal 2 3 8 4" xfId="2888" xr:uid="{00000000-0005-0000-0000-00006C0B0000}"/>
    <cellStyle name="Normal 2 3 8 5" xfId="2889" xr:uid="{00000000-0005-0000-0000-00006D0B0000}"/>
    <cellStyle name="Normal 2 3 9" xfId="2890" xr:uid="{00000000-0005-0000-0000-00006E0B0000}"/>
    <cellStyle name="Normal 2 3 9 2" xfId="2891" xr:uid="{00000000-0005-0000-0000-00006F0B0000}"/>
    <cellStyle name="Normal 2 3 9 2 2" xfId="2892" xr:uid="{00000000-0005-0000-0000-0000700B0000}"/>
    <cellStyle name="Normal 2 3 9 2 3" xfId="2893" xr:uid="{00000000-0005-0000-0000-0000710B0000}"/>
    <cellStyle name="Normal 2 3 9 2 4" xfId="2894" xr:uid="{00000000-0005-0000-0000-0000720B0000}"/>
    <cellStyle name="Normal 2 3 9 3" xfId="2895" xr:uid="{00000000-0005-0000-0000-0000730B0000}"/>
    <cellStyle name="Normal 2 3 9 4" xfId="2896" xr:uid="{00000000-0005-0000-0000-0000740B0000}"/>
    <cellStyle name="Normal 2 3 9 5" xfId="2897" xr:uid="{00000000-0005-0000-0000-0000750B0000}"/>
    <cellStyle name="Normal 2 4" xfId="2898" xr:uid="{00000000-0005-0000-0000-0000760B0000}"/>
    <cellStyle name="Normal 2 4 2" xfId="2899" xr:uid="{00000000-0005-0000-0000-0000770B0000}"/>
    <cellStyle name="Normal 2 4 3" xfId="2900" xr:uid="{00000000-0005-0000-0000-0000780B0000}"/>
    <cellStyle name="Normal 2 4 3 10" xfId="2901" xr:uid="{00000000-0005-0000-0000-0000790B0000}"/>
    <cellStyle name="Normal 2 4 3 2" xfId="2902" xr:uid="{00000000-0005-0000-0000-00007A0B0000}"/>
    <cellStyle name="Normal 2 4 3 2 2" xfId="2903" xr:uid="{00000000-0005-0000-0000-00007B0B0000}"/>
    <cellStyle name="Normal 2 4 3 2 2 2" xfId="2904" xr:uid="{00000000-0005-0000-0000-00007C0B0000}"/>
    <cellStyle name="Normal 2 4 3 2 2 3" xfId="2905" xr:uid="{00000000-0005-0000-0000-00007D0B0000}"/>
    <cellStyle name="Normal 2 4 3 2 2 4" xfId="2906" xr:uid="{00000000-0005-0000-0000-00007E0B0000}"/>
    <cellStyle name="Normal 2 4 3 2 3" xfId="2907" xr:uid="{00000000-0005-0000-0000-00007F0B0000}"/>
    <cellStyle name="Normal 2 4 3 2 4" xfId="2908" xr:uid="{00000000-0005-0000-0000-0000800B0000}"/>
    <cellStyle name="Normal 2 4 3 2 5" xfId="2909" xr:uid="{00000000-0005-0000-0000-0000810B0000}"/>
    <cellStyle name="Normal 2 4 3 3" xfId="2910" xr:uid="{00000000-0005-0000-0000-0000820B0000}"/>
    <cellStyle name="Normal 2 4 3 3 2" xfId="2911" xr:uid="{00000000-0005-0000-0000-0000830B0000}"/>
    <cellStyle name="Normal 2 4 3 3 2 2" xfId="2912" xr:uid="{00000000-0005-0000-0000-0000840B0000}"/>
    <cellStyle name="Normal 2 4 3 3 2 3" xfId="2913" xr:uid="{00000000-0005-0000-0000-0000850B0000}"/>
    <cellStyle name="Normal 2 4 3 3 2 4" xfId="2914" xr:uid="{00000000-0005-0000-0000-0000860B0000}"/>
    <cellStyle name="Normal 2 4 3 3 3" xfId="2915" xr:uid="{00000000-0005-0000-0000-0000870B0000}"/>
    <cellStyle name="Normal 2 4 3 3 4" xfId="2916" xr:uid="{00000000-0005-0000-0000-0000880B0000}"/>
    <cellStyle name="Normal 2 4 3 3 5" xfId="2917" xr:uid="{00000000-0005-0000-0000-0000890B0000}"/>
    <cellStyle name="Normal 2 4 3 4" xfId="2918" xr:uid="{00000000-0005-0000-0000-00008A0B0000}"/>
    <cellStyle name="Normal 2 4 3 4 2" xfId="2919" xr:uid="{00000000-0005-0000-0000-00008B0B0000}"/>
    <cellStyle name="Normal 2 4 3 4 2 2" xfId="2920" xr:uid="{00000000-0005-0000-0000-00008C0B0000}"/>
    <cellStyle name="Normal 2 4 3 4 2 3" xfId="2921" xr:uid="{00000000-0005-0000-0000-00008D0B0000}"/>
    <cellStyle name="Normal 2 4 3 4 2 4" xfId="2922" xr:uid="{00000000-0005-0000-0000-00008E0B0000}"/>
    <cellStyle name="Normal 2 4 3 4 3" xfId="2923" xr:uid="{00000000-0005-0000-0000-00008F0B0000}"/>
    <cellStyle name="Normal 2 4 3 4 4" xfId="2924" xr:uid="{00000000-0005-0000-0000-0000900B0000}"/>
    <cellStyle name="Normal 2 4 3 4 5" xfId="2925" xr:uid="{00000000-0005-0000-0000-0000910B0000}"/>
    <cellStyle name="Normal 2 4 3 5" xfId="2926" xr:uid="{00000000-0005-0000-0000-0000920B0000}"/>
    <cellStyle name="Normal 2 4 3 5 2" xfId="2927" xr:uid="{00000000-0005-0000-0000-0000930B0000}"/>
    <cellStyle name="Normal 2 4 3 5 2 2" xfId="2928" xr:uid="{00000000-0005-0000-0000-0000940B0000}"/>
    <cellStyle name="Normal 2 4 3 5 2 3" xfId="2929" xr:uid="{00000000-0005-0000-0000-0000950B0000}"/>
    <cellStyle name="Normal 2 4 3 5 2 4" xfId="2930" xr:uid="{00000000-0005-0000-0000-0000960B0000}"/>
    <cellStyle name="Normal 2 4 3 5 3" xfId="2931" xr:uid="{00000000-0005-0000-0000-0000970B0000}"/>
    <cellStyle name="Normal 2 4 3 5 4" xfId="2932" xr:uid="{00000000-0005-0000-0000-0000980B0000}"/>
    <cellStyle name="Normal 2 4 3 5 5" xfId="2933" xr:uid="{00000000-0005-0000-0000-0000990B0000}"/>
    <cellStyle name="Normal 2 4 3 6" xfId="2934" xr:uid="{00000000-0005-0000-0000-00009A0B0000}"/>
    <cellStyle name="Normal 2 4 3 6 2" xfId="2935" xr:uid="{00000000-0005-0000-0000-00009B0B0000}"/>
    <cellStyle name="Normal 2 4 3 6 2 2" xfId="2936" xr:uid="{00000000-0005-0000-0000-00009C0B0000}"/>
    <cellStyle name="Normal 2 4 3 6 2 3" xfId="2937" xr:uid="{00000000-0005-0000-0000-00009D0B0000}"/>
    <cellStyle name="Normal 2 4 3 6 2 4" xfId="2938" xr:uid="{00000000-0005-0000-0000-00009E0B0000}"/>
    <cellStyle name="Normal 2 4 3 6 3" xfId="2939" xr:uid="{00000000-0005-0000-0000-00009F0B0000}"/>
    <cellStyle name="Normal 2 4 3 6 4" xfId="2940" xr:uid="{00000000-0005-0000-0000-0000A00B0000}"/>
    <cellStyle name="Normal 2 4 3 6 5" xfId="2941" xr:uid="{00000000-0005-0000-0000-0000A10B0000}"/>
    <cellStyle name="Normal 2 4 3 7" xfId="2942" xr:uid="{00000000-0005-0000-0000-0000A20B0000}"/>
    <cellStyle name="Normal 2 4 3 7 2" xfId="2943" xr:uid="{00000000-0005-0000-0000-0000A30B0000}"/>
    <cellStyle name="Normal 2 4 3 7 3" xfId="2944" xr:uid="{00000000-0005-0000-0000-0000A40B0000}"/>
    <cellStyle name="Normal 2 4 3 7 4" xfId="2945" xr:uid="{00000000-0005-0000-0000-0000A50B0000}"/>
    <cellStyle name="Normal 2 4 3 8" xfId="2946" xr:uid="{00000000-0005-0000-0000-0000A60B0000}"/>
    <cellStyle name="Normal 2 4 3 9" xfId="2947" xr:uid="{00000000-0005-0000-0000-0000A70B0000}"/>
    <cellStyle name="Normal 2 5" xfId="2948" xr:uid="{00000000-0005-0000-0000-0000A80B0000}"/>
    <cellStyle name="Normal 2 5 2" xfId="2949" xr:uid="{00000000-0005-0000-0000-0000A90B0000}"/>
    <cellStyle name="Normal 2 5 2 2" xfId="2950" xr:uid="{00000000-0005-0000-0000-0000AA0B0000}"/>
    <cellStyle name="Normal 2 5 2 2 2" xfId="2951" xr:uid="{00000000-0005-0000-0000-0000AB0B0000}"/>
    <cellStyle name="Normal 2 5 2 2 3" xfId="2952" xr:uid="{00000000-0005-0000-0000-0000AC0B0000}"/>
    <cellStyle name="Normal 2 5 2 2 4" xfId="2953" xr:uid="{00000000-0005-0000-0000-0000AD0B0000}"/>
    <cellStyle name="Normal 2 5 2 3" xfId="2954" xr:uid="{00000000-0005-0000-0000-0000AE0B0000}"/>
    <cellStyle name="Normal 2 5 2 4" xfId="2955" xr:uid="{00000000-0005-0000-0000-0000AF0B0000}"/>
    <cellStyle name="Normal 2 5 2 5" xfId="2956" xr:uid="{00000000-0005-0000-0000-0000B00B0000}"/>
    <cellStyle name="Normal 2 6" xfId="2957" xr:uid="{00000000-0005-0000-0000-0000B10B0000}"/>
    <cellStyle name="Normal 2 6 10" xfId="2958" xr:uid="{00000000-0005-0000-0000-0000B20B0000}"/>
    <cellStyle name="Normal 2 6 10 2" xfId="2959" xr:uid="{00000000-0005-0000-0000-0000B30B0000}"/>
    <cellStyle name="Normal 2 6 10 2 2" xfId="2960" xr:uid="{00000000-0005-0000-0000-0000B40B0000}"/>
    <cellStyle name="Normal 2 6 10 2 3" xfId="2961" xr:uid="{00000000-0005-0000-0000-0000B50B0000}"/>
    <cellStyle name="Normal 2 6 10 2 4" xfId="2962" xr:uid="{00000000-0005-0000-0000-0000B60B0000}"/>
    <cellStyle name="Normal 2 6 10 3" xfId="2963" xr:uid="{00000000-0005-0000-0000-0000B70B0000}"/>
    <cellStyle name="Normal 2 6 10 4" xfId="2964" xr:uid="{00000000-0005-0000-0000-0000B80B0000}"/>
    <cellStyle name="Normal 2 6 10 5" xfId="2965" xr:uid="{00000000-0005-0000-0000-0000B90B0000}"/>
    <cellStyle name="Normal 2 6 11" xfId="2966" xr:uid="{00000000-0005-0000-0000-0000BA0B0000}"/>
    <cellStyle name="Normal 2 6 11 2" xfId="2967" xr:uid="{00000000-0005-0000-0000-0000BB0B0000}"/>
    <cellStyle name="Normal 2 6 11 3" xfId="2968" xr:uid="{00000000-0005-0000-0000-0000BC0B0000}"/>
    <cellStyle name="Normal 2 6 11 4" xfId="2969" xr:uid="{00000000-0005-0000-0000-0000BD0B0000}"/>
    <cellStyle name="Normal 2 6 12" xfId="2970" xr:uid="{00000000-0005-0000-0000-0000BE0B0000}"/>
    <cellStyle name="Normal 2 6 13" xfId="2971" xr:uid="{00000000-0005-0000-0000-0000BF0B0000}"/>
    <cellStyle name="Normal 2 6 14" xfId="2972" xr:uid="{00000000-0005-0000-0000-0000C00B0000}"/>
    <cellStyle name="Normal 2 6 2" xfId="2973" xr:uid="{00000000-0005-0000-0000-0000C10B0000}"/>
    <cellStyle name="Normal 2 6 2 10" xfId="2974" xr:uid="{00000000-0005-0000-0000-0000C20B0000}"/>
    <cellStyle name="Normal 2 6 2 11" xfId="2975" xr:uid="{00000000-0005-0000-0000-0000C30B0000}"/>
    <cellStyle name="Normal 2 6 2 2" xfId="2976" xr:uid="{00000000-0005-0000-0000-0000C40B0000}"/>
    <cellStyle name="Normal 2 6 2 2 10" xfId="2977" xr:uid="{00000000-0005-0000-0000-0000C50B0000}"/>
    <cellStyle name="Normal 2 6 2 2 2" xfId="2978" xr:uid="{00000000-0005-0000-0000-0000C60B0000}"/>
    <cellStyle name="Normal 2 6 2 2 2 2" xfId="2979" xr:uid="{00000000-0005-0000-0000-0000C70B0000}"/>
    <cellStyle name="Normal 2 6 2 2 2 2 2" xfId="2980" xr:uid="{00000000-0005-0000-0000-0000C80B0000}"/>
    <cellStyle name="Normal 2 6 2 2 2 2 3" xfId="2981" xr:uid="{00000000-0005-0000-0000-0000C90B0000}"/>
    <cellStyle name="Normal 2 6 2 2 2 2 4" xfId="2982" xr:uid="{00000000-0005-0000-0000-0000CA0B0000}"/>
    <cellStyle name="Normal 2 6 2 2 2 3" xfId="2983" xr:uid="{00000000-0005-0000-0000-0000CB0B0000}"/>
    <cellStyle name="Normal 2 6 2 2 2 4" xfId="2984" xr:uid="{00000000-0005-0000-0000-0000CC0B0000}"/>
    <cellStyle name="Normal 2 6 2 2 2 5" xfId="2985" xr:uid="{00000000-0005-0000-0000-0000CD0B0000}"/>
    <cellStyle name="Normal 2 6 2 2 3" xfId="2986" xr:uid="{00000000-0005-0000-0000-0000CE0B0000}"/>
    <cellStyle name="Normal 2 6 2 2 3 2" xfId="2987" xr:uid="{00000000-0005-0000-0000-0000CF0B0000}"/>
    <cellStyle name="Normal 2 6 2 2 3 2 2" xfId="2988" xr:uid="{00000000-0005-0000-0000-0000D00B0000}"/>
    <cellStyle name="Normal 2 6 2 2 3 2 3" xfId="2989" xr:uid="{00000000-0005-0000-0000-0000D10B0000}"/>
    <cellStyle name="Normal 2 6 2 2 3 2 4" xfId="2990" xr:uid="{00000000-0005-0000-0000-0000D20B0000}"/>
    <cellStyle name="Normal 2 6 2 2 3 3" xfId="2991" xr:uid="{00000000-0005-0000-0000-0000D30B0000}"/>
    <cellStyle name="Normal 2 6 2 2 3 4" xfId="2992" xr:uid="{00000000-0005-0000-0000-0000D40B0000}"/>
    <cellStyle name="Normal 2 6 2 2 3 5" xfId="2993" xr:uid="{00000000-0005-0000-0000-0000D50B0000}"/>
    <cellStyle name="Normal 2 6 2 2 4" xfId="2994" xr:uid="{00000000-0005-0000-0000-0000D60B0000}"/>
    <cellStyle name="Normal 2 6 2 2 4 2" xfId="2995" xr:uid="{00000000-0005-0000-0000-0000D70B0000}"/>
    <cellStyle name="Normal 2 6 2 2 4 2 2" xfId="2996" xr:uid="{00000000-0005-0000-0000-0000D80B0000}"/>
    <cellStyle name="Normal 2 6 2 2 4 2 3" xfId="2997" xr:uid="{00000000-0005-0000-0000-0000D90B0000}"/>
    <cellStyle name="Normal 2 6 2 2 4 2 4" xfId="2998" xr:uid="{00000000-0005-0000-0000-0000DA0B0000}"/>
    <cellStyle name="Normal 2 6 2 2 4 3" xfId="2999" xr:uid="{00000000-0005-0000-0000-0000DB0B0000}"/>
    <cellStyle name="Normal 2 6 2 2 4 4" xfId="3000" xr:uid="{00000000-0005-0000-0000-0000DC0B0000}"/>
    <cellStyle name="Normal 2 6 2 2 4 5" xfId="3001" xr:uid="{00000000-0005-0000-0000-0000DD0B0000}"/>
    <cellStyle name="Normal 2 6 2 2 5" xfId="3002" xr:uid="{00000000-0005-0000-0000-0000DE0B0000}"/>
    <cellStyle name="Normal 2 6 2 2 5 2" xfId="3003" xr:uid="{00000000-0005-0000-0000-0000DF0B0000}"/>
    <cellStyle name="Normal 2 6 2 2 5 2 2" xfId="3004" xr:uid="{00000000-0005-0000-0000-0000E00B0000}"/>
    <cellStyle name="Normal 2 6 2 2 5 2 3" xfId="3005" xr:uid="{00000000-0005-0000-0000-0000E10B0000}"/>
    <cellStyle name="Normal 2 6 2 2 5 2 4" xfId="3006" xr:uid="{00000000-0005-0000-0000-0000E20B0000}"/>
    <cellStyle name="Normal 2 6 2 2 5 3" xfId="3007" xr:uid="{00000000-0005-0000-0000-0000E30B0000}"/>
    <cellStyle name="Normal 2 6 2 2 5 4" xfId="3008" xr:uid="{00000000-0005-0000-0000-0000E40B0000}"/>
    <cellStyle name="Normal 2 6 2 2 5 5" xfId="3009" xr:uid="{00000000-0005-0000-0000-0000E50B0000}"/>
    <cellStyle name="Normal 2 6 2 2 6" xfId="3010" xr:uid="{00000000-0005-0000-0000-0000E60B0000}"/>
    <cellStyle name="Normal 2 6 2 2 6 2" xfId="3011" xr:uid="{00000000-0005-0000-0000-0000E70B0000}"/>
    <cellStyle name="Normal 2 6 2 2 6 2 2" xfId="3012" xr:uid="{00000000-0005-0000-0000-0000E80B0000}"/>
    <cellStyle name="Normal 2 6 2 2 6 2 3" xfId="3013" xr:uid="{00000000-0005-0000-0000-0000E90B0000}"/>
    <cellStyle name="Normal 2 6 2 2 6 2 4" xfId="3014" xr:uid="{00000000-0005-0000-0000-0000EA0B0000}"/>
    <cellStyle name="Normal 2 6 2 2 6 3" xfId="3015" xr:uid="{00000000-0005-0000-0000-0000EB0B0000}"/>
    <cellStyle name="Normal 2 6 2 2 6 4" xfId="3016" xr:uid="{00000000-0005-0000-0000-0000EC0B0000}"/>
    <cellStyle name="Normal 2 6 2 2 6 5" xfId="3017" xr:uid="{00000000-0005-0000-0000-0000ED0B0000}"/>
    <cellStyle name="Normal 2 6 2 2 7" xfId="3018" xr:uid="{00000000-0005-0000-0000-0000EE0B0000}"/>
    <cellStyle name="Normal 2 6 2 2 7 2" xfId="3019" xr:uid="{00000000-0005-0000-0000-0000EF0B0000}"/>
    <cellStyle name="Normal 2 6 2 2 7 3" xfId="3020" xr:uid="{00000000-0005-0000-0000-0000F00B0000}"/>
    <cellStyle name="Normal 2 6 2 2 7 4" xfId="3021" xr:uid="{00000000-0005-0000-0000-0000F10B0000}"/>
    <cellStyle name="Normal 2 6 2 2 8" xfId="3022" xr:uid="{00000000-0005-0000-0000-0000F20B0000}"/>
    <cellStyle name="Normal 2 6 2 2 9" xfId="3023" xr:uid="{00000000-0005-0000-0000-0000F30B0000}"/>
    <cellStyle name="Normal 2 6 2 3" xfId="3024" xr:uid="{00000000-0005-0000-0000-0000F40B0000}"/>
    <cellStyle name="Normal 2 6 2 3 2" xfId="3025" xr:uid="{00000000-0005-0000-0000-0000F50B0000}"/>
    <cellStyle name="Normal 2 6 2 3 2 2" xfId="3026" xr:uid="{00000000-0005-0000-0000-0000F60B0000}"/>
    <cellStyle name="Normal 2 6 2 3 2 2 2" xfId="3027" xr:uid="{00000000-0005-0000-0000-0000F70B0000}"/>
    <cellStyle name="Normal 2 6 2 3 2 2 3" xfId="3028" xr:uid="{00000000-0005-0000-0000-0000F80B0000}"/>
    <cellStyle name="Normal 2 6 2 3 2 2 4" xfId="3029" xr:uid="{00000000-0005-0000-0000-0000F90B0000}"/>
    <cellStyle name="Normal 2 6 2 3 2 3" xfId="3030" xr:uid="{00000000-0005-0000-0000-0000FA0B0000}"/>
    <cellStyle name="Normal 2 6 2 3 2 4" xfId="3031" xr:uid="{00000000-0005-0000-0000-0000FB0B0000}"/>
    <cellStyle name="Normal 2 6 2 3 2 5" xfId="3032" xr:uid="{00000000-0005-0000-0000-0000FC0B0000}"/>
    <cellStyle name="Normal 2 6 2 3 3" xfId="3033" xr:uid="{00000000-0005-0000-0000-0000FD0B0000}"/>
    <cellStyle name="Normal 2 6 2 3 3 2" xfId="3034" xr:uid="{00000000-0005-0000-0000-0000FE0B0000}"/>
    <cellStyle name="Normal 2 6 2 3 3 3" xfId="3035" xr:uid="{00000000-0005-0000-0000-0000FF0B0000}"/>
    <cellStyle name="Normal 2 6 2 3 3 4" xfId="3036" xr:uid="{00000000-0005-0000-0000-0000000C0000}"/>
    <cellStyle name="Normal 2 6 2 3 4" xfId="3037" xr:uid="{00000000-0005-0000-0000-0000010C0000}"/>
    <cellStyle name="Normal 2 6 2 3 5" xfId="3038" xr:uid="{00000000-0005-0000-0000-0000020C0000}"/>
    <cellStyle name="Normal 2 6 2 3 6" xfId="3039" xr:uid="{00000000-0005-0000-0000-0000030C0000}"/>
    <cellStyle name="Normal 2 6 2 4" xfId="3040" xr:uid="{00000000-0005-0000-0000-0000040C0000}"/>
    <cellStyle name="Normal 2 6 2 4 2" xfId="3041" xr:uid="{00000000-0005-0000-0000-0000050C0000}"/>
    <cellStyle name="Normal 2 6 2 4 2 2" xfId="3042" xr:uid="{00000000-0005-0000-0000-0000060C0000}"/>
    <cellStyle name="Normal 2 6 2 4 2 3" xfId="3043" xr:uid="{00000000-0005-0000-0000-0000070C0000}"/>
    <cellStyle name="Normal 2 6 2 4 2 4" xfId="3044" xr:uid="{00000000-0005-0000-0000-0000080C0000}"/>
    <cellStyle name="Normal 2 6 2 4 3" xfId="3045" xr:uid="{00000000-0005-0000-0000-0000090C0000}"/>
    <cellStyle name="Normal 2 6 2 4 4" xfId="3046" xr:uid="{00000000-0005-0000-0000-00000A0C0000}"/>
    <cellStyle name="Normal 2 6 2 4 5" xfId="3047" xr:uid="{00000000-0005-0000-0000-00000B0C0000}"/>
    <cellStyle name="Normal 2 6 2 5" xfId="3048" xr:uid="{00000000-0005-0000-0000-00000C0C0000}"/>
    <cellStyle name="Normal 2 6 2 5 2" xfId="3049" xr:uid="{00000000-0005-0000-0000-00000D0C0000}"/>
    <cellStyle name="Normal 2 6 2 5 2 2" xfId="3050" xr:uid="{00000000-0005-0000-0000-00000E0C0000}"/>
    <cellStyle name="Normal 2 6 2 5 2 3" xfId="3051" xr:uid="{00000000-0005-0000-0000-00000F0C0000}"/>
    <cellStyle name="Normal 2 6 2 5 2 4" xfId="3052" xr:uid="{00000000-0005-0000-0000-0000100C0000}"/>
    <cellStyle name="Normal 2 6 2 5 3" xfId="3053" xr:uid="{00000000-0005-0000-0000-0000110C0000}"/>
    <cellStyle name="Normal 2 6 2 5 4" xfId="3054" xr:uid="{00000000-0005-0000-0000-0000120C0000}"/>
    <cellStyle name="Normal 2 6 2 5 5" xfId="3055" xr:uid="{00000000-0005-0000-0000-0000130C0000}"/>
    <cellStyle name="Normal 2 6 2 6" xfId="3056" xr:uid="{00000000-0005-0000-0000-0000140C0000}"/>
    <cellStyle name="Normal 2 6 2 6 2" xfId="3057" xr:uid="{00000000-0005-0000-0000-0000150C0000}"/>
    <cellStyle name="Normal 2 6 2 6 2 2" xfId="3058" xr:uid="{00000000-0005-0000-0000-0000160C0000}"/>
    <cellStyle name="Normal 2 6 2 6 2 3" xfId="3059" xr:uid="{00000000-0005-0000-0000-0000170C0000}"/>
    <cellStyle name="Normal 2 6 2 6 2 4" xfId="3060" xr:uid="{00000000-0005-0000-0000-0000180C0000}"/>
    <cellStyle name="Normal 2 6 2 6 3" xfId="3061" xr:uid="{00000000-0005-0000-0000-0000190C0000}"/>
    <cellStyle name="Normal 2 6 2 6 4" xfId="3062" xr:uid="{00000000-0005-0000-0000-00001A0C0000}"/>
    <cellStyle name="Normal 2 6 2 6 5" xfId="3063" xr:uid="{00000000-0005-0000-0000-00001B0C0000}"/>
    <cellStyle name="Normal 2 6 2 7" xfId="3064" xr:uid="{00000000-0005-0000-0000-00001C0C0000}"/>
    <cellStyle name="Normal 2 6 2 7 2" xfId="3065" xr:uid="{00000000-0005-0000-0000-00001D0C0000}"/>
    <cellStyle name="Normal 2 6 2 7 2 2" xfId="3066" xr:uid="{00000000-0005-0000-0000-00001E0C0000}"/>
    <cellStyle name="Normal 2 6 2 7 2 3" xfId="3067" xr:uid="{00000000-0005-0000-0000-00001F0C0000}"/>
    <cellStyle name="Normal 2 6 2 7 2 4" xfId="3068" xr:uid="{00000000-0005-0000-0000-0000200C0000}"/>
    <cellStyle name="Normal 2 6 2 7 3" xfId="3069" xr:uid="{00000000-0005-0000-0000-0000210C0000}"/>
    <cellStyle name="Normal 2 6 2 7 4" xfId="3070" xr:uid="{00000000-0005-0000-0000-0000220C0000}"/>
    <cellStyle name="Normal 2 6 2 7 5" xfId="3071" xr:uid="{00000000-0005-0000-0000-0000230C0000}"/>
    <cellStyle name="Normal 2 6 2 8" xfId="3072" xr:uid="{00000000-0005-0000-0000-0000240C0000}"/>
    <cellStyle name="Normal 2 6 2 8 2" xfId="3073" xr:uid="{00000000-0005-0000-0000-0000250C0000}"/>
    <cellStyle name="Normal 2 6 2 8 3" xfId="3074" xr:uid="{00000000-0005-0000-0000-0000260C0000}"/>
    <cellStyle name="Normal 2 6 2 8 4" xfId="3075" xr:uid="{00000000-0005-0000-0000-0000270C0000}"/>
    <cellStyle name="Normal 2 6 2 9" xfId="3076" xr:uid="{00000000-0005-0000-0000-0000280C0000}"/>
    <cellStyle name="Normal 2 6 3" xfId="3077" xr:uid="{00000000-0005-0000-0000-0000290C0000}"/>
    <cellStyle name="Normal 2 6 3 10" xfId="3078" xr:uid="{00000000-0005-0000-0000-00002A0C0000}"/>
    <cellStyle name="Normal 2 6 3 2" xfId="3079" xr:uid="{00000000-0005-0000-0000-00002B0C0000}"/>
    <cellStyle name="Normal 2 6 3 2 2" xfId="3080" xr:uid="{00000000-0005-0000-0000-00002C0C0000}"/>
    <cellStyle name="Normal 2 6 3 2 2 2" xfId="3081" xr:uid="{00000000-0005-0000-0000-00002D0C0000}"/>
    <cellStyle name="Normal 2 6 3 2 2 3" xfId="3082" xr:uid="{00000000-0005-0000-0000-00002E0C0000}"/>
    <cellStyle name="Normal 2 6 3 2 2 4" xfId="3083" xr:uid="{00000000-0005-0000-0000-00002F0C0000}"/>
    <cellStyle name="Normal 2 6 3 2 3" xfId="3084" xr:uid="{00000000-0005-0000-0000-0000300C0000}"/>
    <cellStyle name="Normal 2 6 3 2 4" xfId="3085" xr:uid="{00000000-0005-0000-0000-0000310C0000}"/>
    <cellStyle name="Normal 2 6 3 2 5" xfId="3086" xr:uid="{00000000-0005-0000-0000-0000320C0000}"/>
    <cellStyle name="Normal 2 6 3 3" xfId="3087" xr:uid="{00000000-0005-0000-0000-0000330C0000}"/>
    <cellStyle name="Normal 2 6 3 3 2" xfId="3088" xr:uid="{00000000-0005-0000-0000-0000340C0000}"/>
    <cellStyle name="Normal 2 6 3 3 2 2" xfId="3089" xr:uid="{00000000-0005-0000-0000-0000350C0000}"/>
    <cellStyle name="Normal 2 6 3 3 2 3" xfId="3090" xr:uid="{00000000-0005-0000-0000-0000360C0000}"/>
    <cellStyle name="Normal 2 6 3 3 2 4" xfId="3091" xr:uid="{00000000-0005-0000-0000-0000370C0000}"/>
    <cellStyle name="Normal 2 6 3 3 3" xfId="3092" xr:uid="{00000000-0005-0000-0000-0000380C0000}"/>
    <cellStyle name="Normal 2 6 3 3 4" xfId="3093" xr:uid="{00000000-0005-0000-0000-0000390C0000}"/>
    <cellStyle name="Normal 2 6 3 3 5" xfId="3094" xr:uid="{00000000-0005-0000-0000-00003A0C0000}"/>
    <cellStyle name="Normal 2 6 3 4" xfId="3095" xr:uid="{00000000-0005-0000-0000-00003B0C0000}"/>
    <cellStyle name="Normal 2 6 3 4 2" xfId="3096" xr:uid="{00000000-0005-0000-0000-00003C0C0000}"/>
    <cellStyle name="Normal 2 6 3 4 2 2" xfId="3097" xr:uid="{00000000-0005-0000-0000-00003D0C0000}"/>
    <cellStyle name="Normal 2 6 3 4 2 3" xfId="3098" xr:uid="{00000000-0005-0000-0000-00003E0C0000}"/>
    <cellStyle name="Normal 2 6 3 4 2 4" xfId="3099" xr:uid="{00000000-0005-0000-0000-00003F0C0000}"/>
    <cellStyle name="Normal 2 6 3 4 3" xfId="3100" xr:uid="{00000000-0005-0000-0000-0000400C0000}"/>
    <cellStyle name="Normal 2 6 3 4 4" xfId="3101" xr:uid="{00000000-0005-0000-0000-0000410C0000}"/>
    <cellStyle name="Normal 2 6 3 4 5" xfId="3102" xr:uid="{00000000-0005-0000-0000-0000420C0000}"/>
    <cellStyle name="Normal 2 6 3 5" xfId="3103" xr:uid="{00000000-0005-0000-0000-0000430C0000}"/>
    <cellStyle name="Normal 2 6 3 5 2" xfId="3104" xr:uid="{00000000-0005-0000-0000-0000440C0000}"/>
    <cellStyle name="Normal 2 6 3 5 2 2" xfId="3105" xr:uid="{00000000-0005-0000-0000-0000450C0000}"/>
    <cellStyle name="Normal 2 6 3 5 2 3" xfId="3106" xr:uid="{00000000-0005-0000-0000-0000460C0000}"/>
    <cellStyle name="Normal 2 6 3 5 2 4" xfId="3107" xr:uid="{00000000-0005-0000-0000-0000470C0000}"/>
    <cellStyle name="Normal 2 6 3 5 3" xfId="3108" xr:uid="{00000000-0005-0000-0000-0000480C0000}"/>
    <cellStyle name="Normal 2 6 3 5 4" xfId="3109" xr:uid="{00000000-0005-0000-0000-0000490C0000}"/>
    <cellStyle name="Normal 2 6 3 5 5" xfId="3110" xr:uid="{00000000-0005-0000-0000-00004A0C0000}"/>
    <cellStyle name="Normal 2 6 3 6" xfId="3111" xr:uid="{00000000-0005-0000-0000-00004B0C0000}"/>
    <cellStyle name="Normal 2 6 3 6 2" xfId="3112" xr:uid="{00000000-0005-0000-0000-00004C0C0000}"/>
    <cellStyle name="Normal 2 6 3 6 2 2" xfId="3113" xr:uid="{00000000-0005-0000-0000-00004D0C0000}"/>
    <cellStyle name="Normal 2 6 3 6 2 3" xfId="3114" xr:uid="{00000000-0005-0000-0000-00004E0C0000}"/>
    <cellStyle name="Normal 2 6 3 6 2 4" xfId="3115" xr:uid="{00000000-0005-0000-0000-00004F0C0000}"/>
    <cellStyle name="Normal 2 6 3 6 3" xfId="3116" xr:uid="{00000000-0005-0000-0000-0000500C0000}"/>
    <cellStyle name="Normal 2 6 3 6 4" xfId="3117" xr:uid="{00000000-0005-0000-0000-0000510C0000}"/>
    <cellStyle name="Normal 2 6 3 6 5" xfId="3118" xr:uid="{00000000-0005-0000-0000-0000520C0000}"/>
    <cellStyle name="Normal 2 6 3 7" xfId="3119" xr:uid="{00000000-0005-0000-0000-0000530C0000}"/>
    <cellStyle name="Normal 2 6 3 7 2" xfId="3120" xr:uid="{00000000-0005-0000-0000-0000540C0000}"/>
    <cellStyle name="Normal 2 6 3 7 3" xfId="3121" xr:uid="{00000000-0005-0000-0000-0000550C0000}"/>
    <cellStyle name="Normal 2 6 3 7 4" xfId="3122" xr:uid="{00000000-0005-0000-0000-0000560C0000}"/>
    <cellStyle name="Normal 2 6 3 8" xfId="3123" xr:uid="{00000000-0005-0000-0000-0000570C0000}"/>
    <cellStyle name="Normal 2 6 3 9" xfId="3124" xr:uid="{00000000-0005-0000-0000-0000580C0000}"/>
    <cellStyle name="Normal 2 6 4" xfId="3125" xr:uid="{00000000-0005-0000-0000-0000590C0000}"/>
    <cellStyle name="Normal 2 6 4 10" xfId="3126" xr:uid="{00000000-0005-0000-0000-00005A0C0000}"/>
    <cellStyle name="Normal 2 6 4 2" xfId="3127" xr:uid="{00000000-0005-0000-0000-00005B0C0000}"/>
    <cellStyle name="Normal 2 6 4 2 2" xfId="3128" xr:uid="{00000000-0005-0000-0000-00005C0C0000}"/>
    <cellStyle name="Normal 2 6 4 2 2 2" xfId="3129" xr:uid="{00000000-0005-0000-0000-00005D0C0000}"/>
    <cellStyle name="Normal 2 6 4 2 2 3" xfId="3130" xr:uid="{00000000-0005-0000-0000-00005E0C0000}"/>
    <cellStyle name="Normal 2 6 4 2 2 4" xfId="3131" xr:uid="{00000000-0005-0000-0000-00005F0C0000}"/>
    <cellStyle name="Normal 2 6 4 2 3" xfId="3132" xr:uid="{00000000-0005-0000-0000-0000600C0000}"/>
    <cellStyle name="Normal 2 6 4 2 4" xfId="3133" xr:uid="{00000000-0005-0000-0000-0000610C0000}"/>
    <cellStyle name="Normal 2 6 4 2 5" xfId="3134" xr:uid="{00000000-0005-0000-0000-0000620C0000}"/>
    <cellStyle name="Normal 2 6 4 3" xfId="3135" xr:uid="{00000000-0005-0000-0000-0000630C0000}"/>
    <cellStyle name="Normal 2 6 4 3 2" xfId="3136" xr:uid="{00000000-0005-0000-0000-0000640C0000}"/>
    <cellStyle name="Normal 2 6 4 3 2 2" xfId="3137" xr:uid="{00000000-0005-0000-0000-0000650C0000}"/>
    <cellStyle name="Normal 2 6 4 3 2 3" xfId="3138" xr:uid="{00000000-0005-0000-0000-0000660C0000}"/>
    <cellStyle name="Normal 2 6 4 3 2 4" xfId="3139" xr:uid="{00000000-0005-0000-0000-0000670C0000}"/>
    <cellStyle name="Normal 2 6 4 3 3" xfId="3140" xr:uid="{00000000-0005-0000-0000-0000680C0000}"/>
    <cellStyle name="Normal 2 6 4 3 4" xfId="3141" xr:uid="{00000000-0005-0000-0000-0000690C0000}"/>
    <cellStyle name="Normal 2 6 4 3 5" xfId="3142" xr:uid="{00000000-0005-0000-0000-00006A0C0000}"/>
    <cellStyle name="Normal 2 6 4 4" xfId="3143" xr:uid="{00000000-0005-0000-0000-00006B0C0000}"/>
    <cellStyle name="Normal 2 6 4 4 2" xfId="3144" xr:uid="{00000000-0005-0000-0000-00006C0C0000}"/>
    <cellStyle name="Normal 2 6 4 4 2 2" xfId="3145" xr:uid="{00000000-0005-0000-0000-00006D0C0000}"/>
    <cellStyle name="Normal 2 6 4 4 2 3" xfId="3146" xr:uid="{00000000-0005-0000-0000-00006E0C0000}"/>
    <cellStyle name="Normal 2 6 4 4 2 4" xfId="3147" xr:uid="{00000000-0005-0000-0000-00006F0C0000}"/>
    <cellStyle name="Normal 2 6 4 4 3" xfId="3148" xr:uid="{00000000-0005-0000-0000-0000700C0000}"/>
    <cellStyle name="Normal 2 6 4 4 4" xfId="3149" xr:uid="{00000000-0005-0000-0000-0000710C0000}"/>
    <cellStyle name="Normal 2 6 4 4 5" xfId="3150" xr:uid="{00000000-0005-0000-0000-0000720C0000}"/>
    <cellStyle name="Normal 2 6 4 5" xfId="3151" xr:uid="{00000000-0005-0000-0000-0000730C0000}"/>
    <cellStyle name="Normal 2 6 4 5 2" xfId="3152" xr:uid="{00000000-0005-0000-0000-0000740C0000}"/>
    <cellStyle name="Normal 2 6 4 5 2 2" xfId="3153" xr:uid="{00000000-0005-0000-0000-0000750C0000}"/>
    <cellStyle name="Normal 2 6 4 5 2 3" xfId="3154" xr:uid="{00000000-0005-0000-0000-0000760C0000}"/>
    <cellStyle name="Normal 2 6 4 5 2 4" xfId="3155" xr:uid="{00000000-0005-0000-0000-0000770C0000}"/>
    <cellStyle name="Normal 2 6 4 5 3" xfId="3156" xr:uid="{00000000-0005-0000-0000-0000780C0000}"/>
    <cellStyle name="Normal 2 6 4 5 4" xfId="3157" xr:uid="{00000000-0005-0000-0000-0000790C0000}"/>
    <cellStyle name="Normal 2 6 4 5 5" xfId="3158" xr:uid="{00000000-0005-0000-0000-00007A0C0000}"/>
    <cellStyle name="Normal 2 6 4 6" xfId="3159" xr:uid="{00000000-0005-0000-0000-00007B0C0000}"/>
    <cellStyle name="Normal 2 6 4 6 2" xfId="3160" xr:uid="{00000000-0005-0000-0000-00007C0C0000}"/>
    <cellStyle name="Normal 2 6 4 6 2 2" xfId="3161" xr:uid="{00000000-0005-0000-0000-00007D0C0000}"/>
    <cellStyle name="Normal 2 6 4 6 2 3" xfId="3162" xr:uid="{00000000-0005-0000-0000-00007E0C0000}"/>
    <cellStyle name="Normal 2 6 4 6 2 4" xfId="3163" xr:uid="{00000000-0005-0000-0000-00007F0C0000}"/>
    <cellStyle name="Normal 2 6 4 6 3" xfId="3164" xr:uid="{00000000-0005-0000-0000-0000800C0000}"/>
    <cellStyle name="Normal 2 6 4 6 4" xfId="3165" xr:uid="{00000000-0005-0000-0000-0000810C0000}"/>
    <cellStyle name="Normal 2 6 4 6 5" xfId="3166" xr:uid="{00000000-0005-0000-0000-0000820C0000}"/>
    <cellStyle name="Normal 2 6 4 7" xfId="3167" xr:uid="{00000000-0005-0000-0000-0000830C0000}"/>
    <cellStyle name="Normal 2 6 4 7 2" xfId="3168" xr:uid="{00000000-0005-0000-0000-0000840C0000}"/>
    <cellStyle name="Normal 2 6 4 7 3" xfId="3169" xr:uid="{00000000-0005-0000-0000-0000850C0000}"/>
    <cellStyle name="Normal 2 6 4 7 4" xfId="3170" xr:uid="{00000000-0005-0000-0000-0000860C0000}"/>
    <cellStyle name="Normal 2 6 4 8" xfId="3171" xr:uid="{00000000-0005-0000-0000-0000870C0000}"/>
    <cellStyle name="Normal 2 6 4 9" xfId="3172" xr:uid="{00000000-0005-0000-0000-0000880C0000}"/>
    <cellStyle name="Normal 2 6 5" xfId="3173" xr:uid="{00000000-0005-0000-0000-0000890C0000}"/>
    <cellStyle name="Normal 2 6 5 2" xfId="3174" xr:uid="{00000000-0005-0000-0000-00008A0C0000}"/>
    <cellStyle name="Normal 2 6 5 2 2" xfId="3175" xr:uid="{00000000-0005-0000-0000-00008B0C0000}"/>
    <cellStyle name="Normal 2 6 5 2 2 2" xfId="3176" xr:uid="{00000000-0005-0000-0000-00008C0C0000}"/>
    <cellStyle name="Normal 2 6 5 2 2 3" xfId="3177" xr:uid="{00000000-0005-0000-0000-00008D0C0000}"/>
    <cellStyle name="Normal 2 6 5 2 2 4" xfId="3178" xr:uid="{00000000-0005-0000-0000-00008E0C0000}"/>
    <cellStyle name="Normal 2 6 5 2 3" xfId="3179" xr:uid="{00000000-0005-0000-0000-00008F0C0000}"/>
    <cellStyle name="Normal 2 6 5 2 4" xfId="3180" xr:uid="{00000000-0005-0000-0000-0000900C0000}"/>
    <cellStyle name="Normal 2 6 5 2 5" xfId="3181" xr:uid="{00000000-0005-0000-0000-0000910C0000}"/>
    <cellStyle name="Normal 2 6 5 3" xfId="3182" xr:uid="{00000000-0005-0000-0000-0000920C0000}"/>
    <cellStyle name="Normal 2 6 5 3 2" xfId="3183" xr:uid="{00000000-0005-0000-0000-0000930C0000}"/>
    <cellStyle name="Normal 2 6 5 3 2 2" xfId="3184" xr:uid="{00000000-0005-0000-0000-0000940C0000}"/>
    <cellStyle name="Normal 2 6 5 3 2 3" xfId="3185" xr:uid="{00000000-0005-0000-0000-0000950C0000}"/>
    <cellStyle name="Normal 2 6 5 3 2 4" xfId="3186" xr:uid="{00000000-0005-0000-0000-0000960C0000}"/>
    <cellStyle name="Normal 2 6 5 3 3" xfId="3187" xr:uid="{00000000-0005-0000-0000-0000970C0000}"/>
    <cellStyle name="Normal 2 6 5 3 4" xfId="3188" xr:uid="{00000000-0005-0000-0000-0000980C0000}"/>
    <cellStyle name="Normal 2 6 5 3 5" xfId="3189" xr:uid="{00000000-0005-0000-0000-0000990C0000}"/>
    <cellStyle name="Normal 2 6 5 4" xfId="3190" xr:uid="{00000000-0005-0000-0000-00009A0C0000}"/>
    <cellStyle name="Normal 2 6 5 4 2" xfId="3191" xr:uid="{00000000-0005-0000-0000-00009B0C0000}"/>
    <cellStyle name="Normal 2 6 5 4 2 2" xfId="3192" xr:uid="{00000000-0005-0000-0000-00009C0C0000}"/>
    <cellStyle name="Normal 2 6 5 4 2 3" xfId="3193" xr:uid="{00000000-0005-0000-0000-00009D0C0000}"/>
    <cellStyle name="Normal 2 6 5 4 2 4" xfId="3194" xr:uid="{00000000-0005-0000-0000-00009E0C0000}"/>
    <cellStyle name="Normal 2 6 5 4 3" xfId="3195" xr:uid="{00000000-0005-0000-0000-00009F0C0000}"/>
    <cellStyle name="Normal 2 6 5 4 4" xfId="3196" xr:uid="{00000000-0005-0000-0000-0000A00C0000}"/>
    <cellStyle name="Normal 2 6 5 4 5" xfId="3197" xr:uid="{00000000-0005-0000-0000-0000A10C0000}"/>
    <cellStyle name="Normal 2 6 5 5" xfId="3198" xr:uid="{00000000-0005-0000-0000-0000A20C0000}"/>
    <cellStyle name="Normal 2 6 5 5 2" xfId="3199" xr:uid="{00000000-0005-0000-0000-0000A30C0000}"/>
    <cellStyle name="Normal 2 6 5 5 2 2" xfId="3200" xr:uid="{00000000-0005-0000-0000-0000A40C0000}"/>
    <cellStyle name="Normal 2 6 5 5 2 3" xfId="3201" xr:uid="{00000000-0005-0000-0000-0000A50C0000}"/>
    <cellStyle name="Normal 2 6 5 5 2 4" xfId="3202" xr:uid="{00000000-0005-0000-0000-0000A60C0000}"/>
    <cellStyle name="Normal 2 6 5 5 3" xfId="3203" xr:uid="{00000000-0005-0000-0000-0000A70C0000}"/>
    <cellStyle name="Normal 2 6 5 5 4" xfId="3204" xr:uid="{00000000-0005-0000-0000-0000A80C0000}"/>
    <cellStyle name="Normal 2 6 5 5 5" xfId="3205" xr:uid="{00000000-0005-0000-0000-0000A90C0000}"/>
    <cellStyle name="Normal 2 6 5 6" xfId="3206" xr:uid="{00000000-0005-0000-0000-0000AA0C0000}"/>
    <cellStyle name="Normal 2 6 5 6 2" xfId="3207" xr:uid="{00000000-0005-0000-0000-0000AB0C0000}"/>
    <cellStyle name="Normal 2 6 5 6 3" xfId="3208" xr:uid="{00000000-0005-0000-0000-0000AC0C0000}"/>
    <cellStyle name="Normal 2 6 5 6 4" xfId="3209" xr:uid="{00000000-0005-0000-0000-0000AD0C0000}"/>
    <cellStyle name="Normal 2 6 5 7" xfId="3210" xr:uid="{00000000-0005-0000-0000-0000AE0C0000}"/>
    <cellStyle name="Normal 2 6 5 8" xfId="3211" xr:uid="{00000000-0005-0000-0000-0000AF0C0000}"/>
    <cellStyle name="Normal 2 6 5 9" xfId="3212" xr:uid="{00000000-0005-0000-0000-0000B00C0000}"/>
    <cellStyle name="Normal 2 6 6" xfId="3213" xr:uid="{00000000-0005-0000-0000-0000B10C0000}"/>
    <cellStyle name="Normal 2 6 6 2" xfId="3214" xr:uid="{00000000-0005-0000-0000-0000B20C0000}"/>
    <cellStyle name="Normal 2 6 6 2 2" xfId="3215" xr:uid="{00000000-0005-0000-0000-0000B30C0000}"/>
    <cellStyle name="Normal 2 6 6 2 2 2" xfId="3216" xr:uid="{00000000-0005-0000-0000-0000B40C0000}"/>
    <cellStyle name="Normal 2 6 6 2 2 3" xfId="3217" xr:uid="{00000000-0005-0000-0000-0000B50C0000}"/>
    <cellStyle name="Normal 2 6 6 2 2 4" xfId="3218" xr:uid="{00000000-0005-0000-0000-0000B60C0000}"/>
    <cellStyle name="Normal 2 6 6 2 3" xfId="3219" xr:uid="{00000000-0005-0000-0000-0000B70C0000}"/>
    <cellStyle name="Normal 2 6 6 2 4" xfId="3220" xr:uid="{00000000-0005-0000-0000-0000B80C0000}"/>
    <cellStyle name="Normal 2 6 6 2 5" xfId="3221" xr:uid="{00000000-0005-0000-0000-0000B90C0000}"/>
    <cellStyle name="Normal 2 6 6 3" xfId="3222" xr:uid="{00000000-0005-0000-0000-0000BA0C0000}"/>
    <cellStyle name="Normal 2 6 6 3 2" xfId="3223" xr:uid="{00000000-0005-0000-0000-0000BB0C0000}"/>
    <cellStyle name="Normal 2 6 6 3 3" xfId="3224" xr:uid="{00000000-0005-0000-0000-0000BC0C0000}"/>
    <cellStyle name="Normal 2 6 6 3 4" xfId="3225" xr:uid="{00000000-0005-0000-0000-0000BD0C0000}"/>
    <cellStyle name="Normal 2 6 6 4" xfId="3226" xr:uid="{00000000-0005-0000-0000-0000BE0C0000}"/>
    <cellStyle name="Normal 2 6 6 5" xfId="3227" xr:uid="{00000000-0005-0000-0000-0000BF0C0000}"/>
    <cellStyle name="Normal 2 6 6 6" xfId="3228" xr:uid="{00000000-0005-0000-0000-0000C00C0000}"/>
    <cellStyle name="Normal 2 6 7" xfId="3229" xr:uid="{00000000-0005-0000-0000-0000C10C0000}"/>
    <cellStyle name="Normal 2 6 7 2" xfId="3230" xr:uid="{00000000-0005-0000-0000-0000C20C0000}"/>
    <cellStyle name="Normal 2 6 7 2 2" xfId="3231" xr:uid="{00000000-0005-0000-0000-0000C30C0000}"/>
    <cellStyle name="Normal 2 6 7 2 3" xfId="3232" xr:uid="{00000000-0005-0000-0000-0000C40C0000}"/>
    <cellStyle name="Normal 2 6 7 2 4" xfId="3233" xr:uid="{00000000-0005-0000-0000-0000C50C0000}"/>
    <cellStyle name="Normal 2 6 7 3" xfId="3234" xr:uid="{00000000-0005-0000-0000-0000C60C0000}"/>
    <cellStyle name="Normal 2 6 7 4" xfId="3235" xr:uid="{00000000-0005-0000-0000-0000C70C0000}"/>
    <cellStyle name="Normal 2 6 7 5" xfId="3236" xr:uid="{00000000-0005-0000-0000-0000C80C0000}"/>
    <cellStyle name="Normal 2 6 8" xfId="3237" xr:uid="{00000000-0005-0000-0000-0000C90C0000}"/>
    <cellStyle name="Normal 2 6 8 2" xfId="3238" xr:uid="{00000000-0005-0000-0000-0000CA0C0000}"/>
    <cellStyle name="Normal 2 6 8 2 2" xfId="3239" xr:uid="{00000000-0005-0000-0000-0000CB0C0000}"/>
    <cellStyle name="Normal 2 6 8 2 3" xfId="3240" xr:uid="{00000000-0005-0000-0000-0000CC0C0000}"/>
    <cellStyle name="Normal 2 6 8 2 4" xfId="3241" xr:uid="{00000000-0005-0000-0000-0000CD0C0000}"/>
    <cellStyle name="Normal 2 6 8 3" xfId="3242" xr:uid="{00000000-0005-0000-0000-0000CE0C0000}"/>
    <cellStyle name="Normal 2 6 8 4" xfId="3243" xr:uid="{00000000-0005-0000-0000-0000CF0C0000}"/>
    <cellStyle name="Normal 2 6 8 5" xfId="3244" xr:uid="{00000000-0005-0000-0000-0000D00C0000}"/>
    <cellStyle name="Normal 2 6 9" xfId="3245" xr:uid="{00000000-0005-0000-0000-0000D10C0000}"/>
    <cellStyle name="Normal 2 6 9 2" xfId="3246" xr:uid="{00000000-0005-0000-0000-0000D20C0000}"/>
    <cellStyle name="Normal 2 6 9 2 2" xfId="3247" xr:uid="{00000000-0005-0000-0000-0000D30C0000}"/>
    <cellStyle name="Normal 2 6 9 2 3" xfId="3248" xr:uid="{00000000-0005-0000-0000-0000D40C0000}"/>
    <cellStyle name="Normal 2 6 9 2 4" xfId="3249" xr:uid="{00000000-0005-0000-0000-0000D50C0000}"/>
    <cellStyle name="Normal 2 6 9 3" xfId="3250" xr:uid="{00000000-0005-0000-0000-0000D60C0000}"/>
    <cellStyle name="Normal 2 6 9 4" xfId="3251" xr:uid="{00000000-0005-0000-0000-0000D70C0000}"/>
    <cellStyle name="Normal 2 6 9 5" xfId="3252" xr:uid="{00000000-0005-0000-0000-0000D80C0000}"/>
    <cellStyle name="Normal 2 7" xfId="3253" xr:uid="{00000000-0005-0000-0000-0000D90C0000}"/>
    <cellStyle name="Normal 2 7 10" xfId="3254" xr:uid="{00000000-0005-0000-0000-0000DA0C0000}"/>
    <cellStyle name="Normal 2 7 10 2" xfId="3255" xr:uid="{00000000-0005-0000-0000-0000DB0C0000}"/>
    <cellStyle name="Normal 2 7 10 2 2" xfId="3256" xr:uid="{00000000-0005-0000-0000-0000DC0C0000}"/>
    <cellStyle name="Normal 2 7 10 2 3" xfId="3257" xr:uid="{00000000-0005-0000-0000-0000DD0C0000}"/>
    <cellStyle name="Normal 2 7 10 2 4" xfId="3258" xr:uid="{00000000-0005-0000-0000-0000DE0C0000}"/>
    <cellStyle name="Normal 2 7 10 3" xfId="3259" xr:uid="{00000000-0005-0000-0000-0000DF0C0000}"/>
    <cellStyle name="Normal 2 7 10 4" xfId="3260" xr:uid="{00000000-0005-0000-0000-0000E00C0000}"/>
    <cellStyle name="Normal 2 7 10 5" xfId="3261" xr:uid="{00000000-0005-0000-0000-0000E10C0000}"/>
    <cellStyle name="Normal 2 7 11" xfId="3262" xr:uid="{00000000-0005-0000-0000-0000E20C0000}"/>
    <cellStyle name="Normal 2 7 11 2" xfId="3263" xr:uid="{00000000-0005-0000-0000-0000E30C0000}"/>
    <cellStyle name="Normal 2 7 11 3" xfId="3264" xr:uid="{00000000-0005-0000-0000-0000E40C0000}"/>
    <cellStyle name="Normal 2 7 11 4" xfId="3265" xr:uid="{00000000-0005-0000-0000-0000E50C0000}"/>
    <cellStyle name="Normal 2 7 12" xfId="3266" xr:uid="{00000000-0005-0000-0000-0000E60C0000}"/>
    <cellStyle name="Normal 2 7 13" xfId="3267" xr:uid="{00000000-0005-0000-0000-0000E70C0000}"/>
    <cellStyle name="Normal 2 7 14" xfId="3268" xr:uid="{00000000-0005-0000-0000-0000E80C0000}"/>
    <cellStyle name="Normal 2 7 2" xfId="3269" xr:uid="{00000000-0005-0000-0000-0000E90C0000}"/>
    <cellStyle name="Normal 2 7 2 10" xfId="3270" xr:uid="{00000000-0005-0000-0000-0000EA0C0000}"/>
    <cellStyle name="Normal 2 7 2 11" xfId="3271" xr:uid="{00000000-0005-0000-0000-0000EB0C0000}"/>
    <cellStyle name="Normal 2 7 2 2" xfId="3272" xr:uid="{00000000-0005-0000-0000-0000EC0C0000}"/>
    <cellStyle name="Normal 2 7 2 2 10" xfId="3273" xr:uid="{00000000-0005-0000-0000-0000ED0C0000}"/>
    <cellStyle name="Normal 2 7 2 2 2" xfId="3274" xr:uid="{00000000-0005-0000-0000-0000EE0C0000}"/>
    <cellStyle name="Normal 2 7 2 2 2 2" xfId="3275" xr:uid="{00000000-0005-0000-0000-0000EF0C0000}"/>
    <cellStyle name="Normal 2 7 2 2 2 2 2" xfId="3276" xr:uid="{00000000-0005-0000-0000-0000F00C0000}"/>
    <cellStyle name="Normal 2 7 2 2 2 2 3" xfId="3277" xr:uid="{00000000-0005-0000-0000-0000F10C0000}"/>
    <cellStyle name="Normal 2 7 2 2 2 2 4" xfId="3278" xr:uid="{00000000-0005-0000-0000-0000F20C0000}"/>
    <cellStyle name="Normal 2 7 2 2 2 3" xfId="3279" xr:uid="{00000000-0005-0000-0000-0000F30C0000}"/>
    <cellStyle name="Normal 2 7 2 2 2 4" xfId="3280" xr:uid="{00000000-0005-0000-0000-0000F40C0000}"/>
    <cellStyle name="Normal 2 7 2 2 2 5" xfId="3281" xr:uid="{00000000-0005-0000-0000-0000F50C0000}"/>
    <cellStyle name="Normal 2 7 2 2 3" xfId="3282" xr:uid="{00000000-0005-0000-0000-0000F60C0000}"/>
    <cellStyle name="Normal 2 7 2 2 3 2" xfId="3283" xr:uid="{00000000-0005-0000-0000-0000F70C0000}"/>
    <cellStyle name="Normal 2 7 2 2 3 2 2" xfId="3284" xr:uid="{00000000-0005-0000-0000-0000F80C0000}"/>
    <cellStyle name="Normal 2 7 2 2 3 2 3" xfId="3285" xr:uid="{00000000-0005-0000-0000-0000F90C0000}"/>
    <cellStyle name="Normal 2 7 2 2 3 2 4" xfId="3286" xr:uid="{00000000-0005-0000-0000-0000FA0C0000}"/>
    <cellStyle name="Normal 2 7 2 2 3 3" xfId="3287" xr:uid="{00000000-0005-0000-0000-0000FB0C0000}"/>
    <cellStyle name="Normal 2 7 2 2 3 4" xfId="3288" xr:uid="{00000000-0005-0000-0000-0000FC0C0000}"/>
    <cellStyle name="Normal 2 7 2 2 3 5" xfId="3289" xr:uid="{00000000-0005-0000-0000-0000FD0C0000}"/>
    <cellStyle name="Normal 2 7 2 2 4" xfId="3290" xr:uid="{00000000-0005-0000-0000-0000FE0C0000}"/>
    <cellStyle name="Normal 2 7 2 2 4 2" xfId="3291" xr:uid="{00000000-0005-0000-0000-0000FF0C0000}"/>
    <cellStyle name="Normal 2 7 2 2 4 2 2" xfId="3292" xr:uid="{00000000-0005-0000-0000-0000000D0000}"/>
    <cellStyle name="Normal 2 7 2 2 4 2 3" xfId="3293" xr:uid="{00000000-0005-0000-0000-0000010D0000}"/>
    <cellStyle name="Normal 2 7 2 2 4 2 4" xfId="3294" xr:uid="{00000000-0005-0000-0000-0000020D0000}"/>
    <cellStyle name="Normal 2 7 2 2 4 3" xfId="3295" xr:uid="{00000000-0005-0000-0000-0000030D0000}"/>
    <cellStyle name="Normal 2 7 2 2 4 4" xfId="3296" xr:uid="{00000000-0005-0000-0000-0000040D0000}"/>
    <cellStyle name="Normal 2 7 2 2 4 5" xfId="3297" xr:uid="{00000000-0005-0000-0000-0000050D0000}"/>
    <cellStyle name="Normal 2 7 2 2 5" xfId="3298" xr:uid="{00000000-0005-0000-0000-0000060D0000}"/>
    <cellStyle name="Normal 2 7 2 2 5 2" xfId="3299" xr:uid="{00000000-0005-0000-0000-0000070D0000}"/>
    <cellStyle name="Normal 2 7 2 2 5 2 2" xfId="3300" xr:uid="{00000000-0005-0000-0000-0000080D0000}"/>
    <cellStyle name="Normal 2 7 2 2 5 2 3" xfId="3301" xr:uid="{00000000-0005-0000-0000-0000090D0000}"/>
    <cellStyle name="Normal 2 7 2 2 5 2 4" xfId="3302" xr:uid="{00000000-0005-0000-0000-00000A0D0000}"/>
    <cellStyle name="Normal 2 7 2 2 5 3" xfId="3303" xr:uid="{00000000-0005-0000-0000-00000B0D0000}"/>
    <cellStyle name="Normal 2 7 2 2 5 4" xfId="3304" xr:uid="{00000000-0005-0000-0000-00000C0D0000}"/>
    <cellStyle name="Normal 2 7 2 2 5 5" xfId="3305" xr:uid="{00000000-0005-0000-0000-00000D0D0000}"/>
    <cellStyle name="Normal 2 7 2 2 6" xfId="3306" xr:uid="{00000000-0005-0000-0000-00000E0D0000}"/>
    <cellStyle name="Normal 2 7 2 2 6 2" xfId="3307" xr:uid="{00000000-0005-0000-0000-00000F0D0000}"/>
    <cellStyle name="Normal 2 7 2 2 6 2 2" xfId="3308" xr:uid="{00000000-0005-0000-0000-0000100D0000}"/>
    <cellStyle name="Normal 2 7 2 2 6 2 3" xfId="3309" xr:uid="{00000000-0005-0000-0000-0000110D0000}"/>
    <cellStyle name="Normal 2 7 2 2 6 2 4" xfId="3310" xr:uid="{00000000-0005-0000-0000-0000120D0000}"/>
    <cellStyle name="Normal 2 7 2 2 6 3" xfId="3311" xr:uid="{00000000-0005-0000-0000-0000130D0000}"/>
    <cellStyle name="Normal 2 7 2 2 6 4" xfId="3312" xr:uid="{00000000-0005-0000-0000-0000140D0000}"/>
    <cellStyle name="Normal 2 7 2 2 6 5" xfId="3313" xr:uid="{00000000-0005-0000-0000-0000150D0000}"/>
    <cellStyle name="Normal 2 7 2 2 7" xfId="3314" xr:uid="{00000000-0005-0000-0000-0000160D0000}"/>
    <cellStyle name="Normal 2 7 2 2 7 2" xfId="3315" xr:uid="{00000000-0005-0000-0000-0000170D0000}"/>
    <cellStyle name="Normal 2 7 2 2 7 3" xfId="3316" xr:uid="{00000000-0005-0000-0000-0000180D0000}"/>
    <cellStyle name="Normal 2 7 2 2 7 4" xfId="3317" xr:uid="{00000000-0005-0000-0000-0000190D0000}"/>
    <cellStyle name="Normal 2 7 2 2 8" xfId="3318" xr:uid="{00000000-0005-0000-0000-00001A0D0000}"/>
    <cellStyle name="Normal 2 7 2 2 9" xfId="3319" xr:uid="{00000000-0005-0000-0000-00001B0D0000}"/>
    <cellStyle name="Normal 2 7 2 3" xfId="3320" xr:uid="{00000000-0005-0000-0000-00001C0D0000}"/>
    <cellStyle name="Normal 2 7 2 3 2" xfId="3321" xr:uid="{00000000-0005-0000-0000-00001D0D0000}"/>
    <cellStyle name="Normal 2 7 2 3 2 2" xfId="3322" xr:uid="{00000000-0005-0000-0000-00001E0D0000}"/>
    <cellStyle name="Normal 2 7 2 3 2 2 2" xfId="3323" xr:uid="{00000000-0005-0000-0000-00001F0D0000}"/>
    <cellStyle name="Normal 2 7 2 3 2 2 3" xfId="3324" xr:uid="{00000000-0005-0000-0000-0000200D0000}"/>
    <cellStyle name="Normal 2 7 2 3 2 2 4" xfId="3325" xr:uid="{00000000-0005-0000-0000-0000210D0000}"/>
    <cellStyle name="Normal 2 7 2 3 2 3" xfId="3326" xr:uid="{00000000-0005-0000-0000-0000220D0000}"/>
    <cellStyle name="Normal 2 7 2 3 2 4" xfId="3327" xr:uid="{00000000-0005-0000-0000-0000230D0000}"/>
    <cellStyle name="Normal 2 7 2 3 2 5" xfId="3328" xr:uid="{00000000-0005-0000-0000-0000240D0000}"/>
    <cellStyle name="Normal 2 7 2 3 3" xfId="3329" xr:uid="{00000000-0005-0000-0000-0000250D0000}"/>
    <cellStyle name="Normal 2 7 2 3 3 2" xfId="3330" xr:uid="{00000000-0005-0000-0000-0000260D0000}"/>
    <cellStyle name="Normal 2 7 2 3 3 3" xfId="3331" xr:uid="{00000000-0005-0000-0000-0000270D0000}"/>
    <cellStyle name="Normal 2 7 2 3 3 4" xfId="3332" xr:uid="{00000000-0005-0000-0000-0000280D0000}"/>
    <cellStyle name="Normal 2 7 2 3 4" xfId="3333" xr:uid="{00000000-0005-0000-0000-0000290D0000}"/>
    <cellStyle name="Normal 2 7 2 3 5" xfId="3334" xr:uid="{00000000-0005-0000-0000-00002A0D0000}"/>
    <cellStyle name="Normal 2 7 2 3 6" xfId="3335" xr:uid="{00000000-0005-0000-0000-00002B0D0000}"/>
    <cellStyle name="Normal 2 7 2 4" xfId="3336" xr:uid="{00000000-0005-0000-0000-00002C0D0000}"/>
    <cellStyle name="Normal 2 7 2 4 2" xfId="3337" xr:uid="{00000000-0005-0000-0000-00002D0D0000}"/>
    <cellStyle name="Normal 2 7 2 4 2 2" xfId="3338" xr:uid="{00000000-0005-0000-0000-00002E0D0000}"/>
    <cellStyle name="Normal 2 7 2 4 2 3" xfId="3339" xr:uid="{00000000-0005-0000-0000-00002F0D0000}"/>
    <cellStyle name="Normal 2 7 2 4 2 4" xfId="3340" xr:uid="{00000000-0005-0000-0000-0000300D0000}"/>
    <cellStyle name="Normal 2 7 2 4 3" xfId="3341" xr:uid="{00000000-0005-0000-0000-0000310D0000}"/>
    <cellStyle name="Normal 2 7 2 4 4" xfId="3342" xr:uid="{00000000-0005-0000-0000-0000320D0000}"/>
    <cellStyle name="Normal 2 7 2 4 5" xfId="3343" xr:uid="{00000000-0005-0000-0000-0000330D0000}"/>
    <cellStyle name="Normal 2 7 2 5" xfId="3344" xr:uid="{00000000-0005-0000-0000-0000340D0000}"/>
    <cellStyle name="Normal 2 7 2 5 2" xfId="3345" xr:uid="{00000000-0005-0000-0000-0000350D0000}"/>
    <cellStyle name="Normal 2 7 2 5 2 2" xfId="3346" xr:uid="{00000000-0005-0000-0000-0000360D0000}"/>
    <cellStyle name="Normal 2 7 2 5 2 3" xfId="3347" xr:uid="{00000000-0005-0000-0000-0000370D0000}"/>
    <cellStyle name="Normal 2 7 2 5 2 4" xfId="3348" xr:uid="{00000000-0005-0000-0000-0000380D0000}"/>
    <cellStyle name="Normal 2 7 2 5 3" xfId="3349" xr:uid="{00000000-0005-0000-0000-0000390D0000}"/>
    <cellStyle name="Normal 2 7 2 5 4" xfId="3350" xr:uid="{00000000-0005-0000-0000-00003A0D0000}"/>
    <cellStyle name="Normal 2 7 2 5 5" xfId="3351" xr:uid="{00000000-0005-0000-0000-00003B0D0000}"/>
    <cellStyle name="Normal 2 7 2 6" xfId="3352" xr:uid="{00000000-0005-0000-0000-00003C0D0000}"/>
    <cellStyle name="Normal 2 7 2 6 2" xfId="3353" xr:uid="{00000000-0005-0000-0000-00003D0D0000}"/>
    <cellStyle name="Normal 2 7 2 6 2 2" xfId="3354" xr:uid="{00000000-0005-0000-0000-00003E0D0000}"/>
    <cellStyle name="Normal 2 7 2 6 2 3" xfId="3355" xr:uid="{00000000-0005-0000-0000-00003F0D0000}"/>
    <cellStyle name="Normal 2 7 2 6 2 4" xfId="3356" xr:uid="{00000000-0005-0000-0000-0000400D0000}"/>
    <cellStyle name="Normal 2 7 2 6 3" xfId="3357" xr:uid="{00000000-0005-0000-0000-0000410D0000}"/>
    <cellStyle name="Normal 2 7 2 6 4" xfId="3358" xr:uid="{00000000-0005-0000-0000-0000420D0000}"/>
    <cellStyle name="Normal 2 7 2 6 5" xfId="3359" xr:uid="{00000000-0005-0000-0000-0000430D0000}"/>
    <cellStyle name="Normal 2 7 2 7" xfId="3360" xr:uid="{00000000-0005-0000-0000-0000440D0000}"/>
    <cellStyle name="Normal 2 7 2 7 2" xfId="3361" xr:uid="{00000000-0005-0000-0000-0000450D0000}"/>
    <cellStyle name="Normal 2 7 2 7 2 2" xfId="3362" xr:uid="{00000000-0005-0000-0000-0000460D0000}"/>
    <cellStyle name="Normal 2 7 2 7 2 3" xfId="3363" xr:uid="{00000000-0005-0000-0000-0000470D0000}"/>
    <cellStyle name="Normal 2 7 2 7 2 4" xfId="3364" xr:uid="{00000000-0005-0000-0000-0000480D0000}"/>
    <cellStyle name="Normal 2 7 2 7 3" xfId="3365" xr:uid="{00000000-0005-0000-0000-0000490D0000}"/>
    <cellStyle name="Normal 2 7 2 7 4" xfId="3366" xr:uid="{00000000-0005-0000-0000-00004A0D0000}"/>
    <cellStyle name="Normal 2 7 2 7 5" xfId="3367" xr:uid="{00000000-0005-0000-0000-00004B0D0000}"/>
    <cellStyle name="Normal 2 7 2 8" xfId="3368" xr:uid="{00000000-0005-0000-0000-00004C0D0000}"/>
    <cellStyle name="Normal 2 7 2 8 2" xfId="3369" xr:uid="{00000000-0005-0000-0000-00004D0D0000}"/>
    <cellStyle name="Normal 2 7 2 8 3" xfId="3370" xr:uid="{00000000-0005-0000-0000-00004E0D0000}"/>
    <cellStyle name="Normal 2 7 2 8 4" xfId="3371" xr:uid="{00000000-0005-0000-0000-00004F0D0000}"/>
    <cellStyle name="Normal 2 7 2 9" xfId="3372" xr:uid="{00000000-0005-0000-0000-0000500D0000}"/>
    <cellStyle name="Normal 2 7 3" xfId="3373" xr:uid="{00000000-0005-0000-0000-0000510D0000}"/>
    <cellStyle name="Normal 2 7 3 10" xfId="3374" xr:uid="{00000000-0005-0000-0000-0000520D0000}"/>
    <cellStyle name="Normal 2 7 3 2" xfId="3375" xr:uid="{00000000-0005-0000-0000-0000530D0000}"/>
    <cellStyle name="Normal 2 7 3 2 2" xfId="3376" xr:uid="{00000000-0005-0000-0000-0000540D0000}"/>
    <cellStyle name="Normal 2 7 3 2 2 2" xfId="3377" xr:uid="{00000000-0005-0000-0000-0000550D0000}"/>
    <cellStyle name="Normal 2 7 3 2 2 3" xfId="3378" xr:uid="{00000000-0005-0000-0000-0000560D0000}"/>
    <cellStyle name="Normal 2 7 3 2 2 4" xfId="3379" xr:uid="{00000000-0005-0000-0000-0000570D0000}"/>
    <cellStyle name="Normal 2 7 3 2 3" xfId="3380" xr:uid="{00000000-0005-0000-0000-0000580D0000}"/>
    <cellStyle name="Normal 2 7 3 2 4" xfId="3381" xr:uid="{00000000-0005-0000-0000-0000590D0000}"/>
    <cellStyle name="Normal 2 7 3 2 5" xfId="3382" xr:uid="{00000000-0005-0000-0000-00005A0D0000}"/>
    <cellStyle name="Normal 2 7 3 3" xfId="3383" xr:uid="{00000000-0005-0000-0000-00005B0D0000}"/>
    <cellStyle name="Normal 2 7 3 3 2" xfId="3384" xr:uid="{00000000-0005-0000-0000-00005C0D0000}"/>
    <cellStyle name="Normal 2 7 3 3 2 2" xfId="3385" xr:uid="{00000000-0005-0000-0000-00005D0D0000}"/>
    <cellStyle name="Normal 2 7 3 3 2 3" xfId="3386" xr:uid="{00000000-0005-0000-0000-00005E0D0000}"/>
    <cellStyle name="Normal 2 7 3 3 2 4" xfId="3387" xr:uid="{00000000-0005-0000-0000-00005F0D0000}"/>
    <cellStyle name="Normal 2 7 3 3 3" xfId="3388" xr:uid="{00000000-0005-0000-0000-0000600D0000}"/>
    <cellStyle name="Normal 2 7 3 3 4" xfId="3389" xr:uid="{00000000-0005-0000-0000-0000610D0000}"/>
    <cellStyle name="Normal 2 7 3 3 5" xfId="3390" xr:uid="{00000000-0005-0000-0000-0000620D0000}"/>
    <cellStyle name="Normal 2 7 3 4" xfId="3391" xr:uid="{00000000-0005-0000-0000-0000630D0000}"/>
    <cellStyle name="Normal 2 7 3 4 2" xfId="3392" xr:uid="{00000000-0005-0000-0000-0000640D0000}"/>
    <cellStyle name="Normal 2 7 3 4 2 2" xfId="3393" xr:uid="{00000000-0005-0000-0000-0000650D0000}"/>
    <cellStyle name="Normal 2 7 3 4 2 3" xfId="3394" xr:uid="{00000000-0005-0000-0000-0000660D0000}"/>
    <cellStyle name="Normal 2 7 3 4 2 4" xfId="3395" xr:uid="{00000000-0005-0000-0000-0000670D0000}"/>
    <cellStyle name="Normal 2 7 3 4 3" xfId="3396" xr:uid="{00000000-0005-0000-0000-0000680D0000}"/>
    <cellStyle name="Normal 2 7 3 4 4" xfId="3397" xr:uid="{00000000-0005-0000-0000-0000690D0000}"/>
    <cellStyle name="Normal 2 7 3 4 5" xfId="3398" xr:uid="{00000000-0005-0000-0000-00006A0D0000}"/>
    <cellStyle name="Normal 2 7 3 5" xfId="3399" xr:uid="{00000000-0005-0000-0000-00006B0D0000}"/>
    <cellStyle name="Normal 2 7 3 5 2" xfId="3400" xr:uid="{00000000-0005-0000-0000-00006C0D0000}"/>
    <cellStyle name="Normal 2 7 3 5 2 2" xfId="3401" xr:uid="{00000000-0005-0000-0000-00006D0D0000}"/>
    <cellStyle name="Normal 2 7 3 5 2 3" xfId="3402" xr:uid="{00000000-0005-0000-0000-00006E0D0000}"/>
    <cellStyle name="Normal 2 7 3 5 2 4" xfId="3403" xr:uid="{00000000-0005-0000-0000-00006F0D0000}"/>
    <cellStyle name="Normal 2 7 3 5 3" xfId="3404" xr:uid="{00000000-0005-0000-0000-0000700D0000}"/>
    <cellStyle name="Normal 2 7 3 5 4" xfId="3405" xr:uid="{00000000-0005-0000-0000-0000710D0000}"/>
    <cellStyle name="Normal 2 7 3 5 5" xfId="3406" xr:uid="{00000000-0005-0000-0000-0000720D0000}"/>
    <cellStyle name="Normal 2 7 3 6" xfId="3407" xr:uid="{00000000-0005-0000-0000-0000730D0000}"/>
    <cellStyle name="Normal 2 7 3 6 2" xfId="3408" xr:uid="{00000000-0005-0000-0000-0000740D0000}"/>
    <cellStyle name="Normal 2 7 3 6 2 2" xfId="3409" xr:uid="{00000000-0005-0000-0000-0000750D0000}"/>
    <cellStyle name="Normal 2 7 3 6 2 3" xfId="3410" xr:uid="{00000000-0005-0000-0000-0000760D0000}"/>
    <cellStyle name="Normal 2 7 3 6 2 4" xfId="3411" xr:uid="{00000000-0005-0000-0000-0000770D0000}"/>
    <cellStyle name="Normal 2 7 3 6 3" xfId="3412" xr:uid="{00000000-0005-0000-0000-0000780D0000}"/>
    <cellStyle name="Normal 2 7 3 6 4" xfId="3413" xr:uid="{00000000-0005-0000-0000-0000790D0000}"/>
    <cellStyle name="Normal 2 7 3 6 5" xfId="3414" xr:uid="{00000000-0005-0000-0000-00007A0D0000}"/>
    <cellStyle name="Normal 2 7 3 7" xfId="3415" xr:uid="{00000000-0005-0000-0000-00007B0D0000}"/>
    <cellStyle name="Normal 2 7 3 7 2" xfId="3416" xr:uid="{00000000-0005-0000-0000-00007C0D0000}"/>
    <cellStyle name="Normal 2 7 3 7 3" xfId="3417" xr:uid="{00000000-0005-0000-0000-00007D0D0000}"/>
    <cellStyle name="Normal 2 7 3 7 4" xfId="3418" xr:uid="{00000000-0005-0000-0000-00007E0D0000}"/>
    <cellStyle name="Normal 2 7 3 8" xfId="3419" xr:uid="{00000000-0005-0000-0000-00007F0D0000}"/>
    <cellStyle name="Normal 2 7 3 9" xfId="3420" xr:uid="{00000000-0005-0000-0000-0000800D0000}"/>
    <cellStyle name="Normal 2 7 4" xfId="3421" xr:uid="{00000000-0005-0000-0000-0000810D0000}"/>
    <cellStyle name="Normal 2 7 4 10" xfId="3422" xr:uid="{00000000-0005-0000-0000-0000820D0000}"/>
    <cellStyle name="Normal 2 7 4 2" xfId="3423" xr:uid="{00000000-0005-0000-0000-0000830D0000}"/>
    <cellStyle name="Normal 2 7 4 2 2" xfId="3424" xr:uid="{00000000-0005-0000-0000-0000840D0000}"/>
    <cellStyle name="Normal 2 7 4 2 2 2" xfId="3425" xr:uid="{00000000-0005-0000-0000-0000850D0000}"/>
    <cellStyle name="Normal 2 7 4 2 2 3" xfId="3426" xr:uid="{00000000-0005-0000-0000-0000860D0000}"/>
    <cellStyle name="Normal 2 7 4 2 2 4" xfId="3427" xr:uid="{00000000-0005-0000-0000-0000870D0000}"/>
    <cellStyle name="Normal 2 7 4 2 3" xfId="3428" xr:uid="{00000000-0005-0000-0000-0000880D0000}"/>
    <cellStyle name="Normal 2 7 4 2 4" xfId="3429" xr:uid="{00000000-0005-0000-0000-0000890D0000}"/>
    <cellStyle name="Normal 2 7 4 2 5" xfId="3430" xr:uid="{00000000-0005-0000-0000-00008A0D0000}"/>
    <cellStyle name="Normal 2 7 4 3" xfId="3431" xr:uid="{00000000-0005-0000-0000-00008B0D0000}"/>
    <cellStyle name="Normal 2 7 4 3 2" xfId="3432" xr:uid="{00000000-0005-0000-0000-00008C0D0000}"/>
    <cellStyle name="Normal 2 7 4 3 2 2" xfId="3433" xr:uid="{00000000-0005-0000-0000-00008D0D0000}"/>
    <cellStyle name="Normal 2 7 4 3 2 3" xfId="3434" xr:uid="{00000000-0005-0000-0000-00008E0D0000}"/>
    <cellStyle name="Normal 2 7 4 3 2 4" xfId="3435" xr:uid="{00000000-0005-0000-0000-00008F0D0000}"/>
    <cellStyle name="Normal 2 7 4 3 3" xfId="3436" xr:uid="{00000000-0005-0000-0000-0000900D0000}"/>
    <cellStyle name="Normal 2 7 4 3 4" xfId="3437" xr:uid="{00000000-0005-0000-0000-0000910D0000}"/>
    <cellStyle name="Normal 2 7 4 3 5" xfId="3438" xr:uid="{00000000-0005-0000-0000-0000920D0000}"/>
    <cellStyle name="Normal 2 7 4 4" xfId="3439" xr:uid="{00000000-0005-0000-0000-0000930D0000}"/>
    <cellStyle name="Normal 2 7 4 4 2" xfId="3440" xr:uid="{00000000-0005-0000-0000-0000940D0000}"/>
    <cellStyle name="Normal 2 7 4 4 2 2" xfId="3441" xr:uid="{00000000-0005-0000-0000-0000950D0000}"/>
    <cellStyle name="Normal 2 7 4 4 2 3" xfId="3442" xr:uid="{00000000-0005-0000-0000-0000960D0000}"/>
    <cellStyle name="Normal 2 7 4 4 2 4" xfId="3443" xr:uid="{00000000-0005-0000-0000-0000970D0000}"/>
    <cellStyle name="Normal 2 7 4 4 3" xfId="3444" xr:uid="{00000000-0005-0000-0000-0000980D0000}"/>
    <cellStyle name="Normal 2 7 4 4 4" xfId="3445" xr:uid="{00000000-0005-0000-0000-0000990D0000}"/>
    <cellStyle name="Normal 2 7 4 4 5" xfId="3446" xr:uid="{00000000-0005-0000-0000-00009A0D0000}"/>
    <cellStyle name="Normal 2 7 4 5" xfId="3447" xr:uid="{00000000-0005-0000-0000-00009B0D0000}"/>
    <cellStyle name="Normal 2 7 4 5 2" xfId="3448" xr:uid="{00000000-0005-0000-0000-00009C0D0000}"/>
    <cellStyle name="Normal 2 7 4 5 2 2" xfId="3449" xr:uid="{00000000-0005-0000-0000-00009D0D0000}"/>
    <cellStyle name="Normal 2 7 4 5 2 3" xfId="3450" xr:uid="{00000000-0005-0000-0000-00009E0D0000}"/>
    <cellStyle name="Normal 2 7 4 5 2 4" xfId="3451" xr:uid="{00000000-0005-0000-0000-00009F0D0000}"/>
    <cellStyle name="Normal 2 7 4 5 3" xfId="3452" xr:uid="{00000000-0005-0000-0000-0000A00D0000}"/>
    <cellStyle name="Normal 2 7 4 5 4" xfId="3453" xr:uid="{00000000-0005-0000-0000-0000A10D0000}"/>
    <cellStyle name="Normal 2 7 4 5 5" xfId="3454" xr:uid="{00000000-0005-0000-0000-0000A20D0000}"/>
    <cellStyle name="Normal 2 7 4 6" xfId="3455" xr:uid="{00000000-0005-0000-0000-0000A30D0000}"/>
    <cellStyle name="Normal 2 7 4 6 2" xfId="3456" xr:uid="{00000000-0005-0000-0000-0000A40D0000}"/>
    <cellStyle name="Normal 2 7 4 6 2 2" xfId="3457" xr:uid="{00000000-0005-0000-0000-0000A50D0000}"/>
    <cellStyle name="Normal 2 7 4 6 2 3" xfId="3458" xr:uid="{00000000-0005-0000-0000-0000A60D0000}"/>
    <cellStyle name="Normal 2 7 4 6 2 4" xfId="3459" xr:uid="{00000000-0005-0000-0000-0000A70D0000}"/>
    <cellStyle name="Normal 2 7 4 6 3" xfId="3460" xr:uid="{00000000-0005-0000-0000-0000A80D0000}"/>
    <cellStyle name="Normal 2 7 4 6 4" xfId="3461" xr:uid="{00000000-0005-0000-0000-0000A90D0000}"/>
    <cellStyle name="Normal 2 7 4 6 5" xfId="3462" xr:uid="{00000000-0005-0000-0000-0000AA0D0000}"/>
    <cellStyle name="Normal 2 7 4 7" xfId="3463" xr:uid="{00000000-0005-0000-0000-0000AB0D0000}"/>
    <cellStyle name="Normal 2 7 4 7 2" xfId="3464" xr:uid="{00000000-0005-0000-0000-0000AC0D0000}"/>
    <cellStyle name="Normal 2 7 4 7 3" xfId="3465" xr:uid="{00000000-0005-0000-0000-0000AD0D0000}"/>
    <cellStyle name="Normal 2 7 4 7 4" xfId="3466" xr:uid="{00000000-0005-0000-0000-0000AE0D0000}"/>
    <cellStyle name="Normal 2 7 4 8" xfId="3467" xr:uid="{00000000-0005-0000-0000-0000AF0D0000}"/>
    <cellStyle name="Normal 2 7 4 9" xfId="3468" xr:uid="{00000000-0005-0000-0000-0000B00D0000}"/>
    <cellStyle name="Normal 2 7 5" xfId="3469" xr:uid="{00000000-0005-0000-0000-0000B10D0000}"/>
    <cellStyle name="Normal 2 7 5 2" xfId="3470" xr:uid="{00000000-0005-0000-0000-0000B20D0000}"/>
    <cellStyle name="Normal 2 7 5 2 2" xfId="3471" xr:uid="{00000000-0005-0000-0000-0000B30D0000}"/>
    <cellStyle name="Normal 2 7 5 2 2 2" xfId="3472" xr:uid="{00000000-0005-0000-0000-0000B40D0000}"/>
    <cellStyle name="Normal 2 7 5 2 2 3" xfId="3473" xr:uid="{00000000-0005-0000-0000-0000B50D0000}"/>
    <cellStyle name="Normal 2 7 5 2 2 4" xfId="3474" xr:uid="{00000000-0005-0000-0000-0000B60D0000}"/>
    <cellStyle name="Normal 2 7 5 2 3" xfId="3475" xr:uid="{00000000-0005-0000-0000-0000B70D0000}"/>
    <cellStyle name="Normal 2 7 5 2 4" xfId="3476" xr:uid="{00000000-0005-0000-0000-0000B80D0000}"/>
    <cellStyle name="Normal 2 7 5 2 5" xfId="3477" xr:uid="{00000000-0005-0000-0000-0000B90D0000}"/>
    <cellStyle name="Normal 2 7 5 3" xfId="3478" xr:uid="{00000000-0005-0000-0000-0000BA0D0000}"/>
    <cellStyle name="Normal 2 7 5 3 2" xfId="3479" xr:uid="{00000000-0005-0000-0000-0000BB0D0000}"/>
    <cellStyle name="Normal 2 7 5 3 2 2" xfId="3480" xr:uid="{00000000-0005-0000-0000-0000BC0D0000}"/>
    <cellStyle name="Normal 2 7 5 3 2 3" xfId="3481" xr:uid="{00000000-0005-0000-0000-0000BD0D0000}"/>
    <cellStyle name="Normal 2 7 5 3 2 4" xfId="3482" xr:uid="{00000000-0005-0000-0000-0000BE0D0000}"/>
    <cellStyle name="Normal 2 7 5 3 3" xfId="3483" xr:uid="{00000000-0005-0000-0000-0000BF0D0000}"/>
    <cellStyle name="Normal 2 7 5 3 4" xfId="3484" xr:uid="{00000000-0005-0000-0000-0000C00D0000}"/>
    <cellStyle name="Normal 2 7 5 3 5" xfId="3485" xr:uid="{00000000-0005-0000-0000-0000C10D0000}"/>
    <cellStyle name="Normal 2 7 5 4" xfId="3486" xr:uid="{00000000-0005-0000-0000-0000C20D0000}"/>
    <cellStyle name="Normal 2 7 5 4 2" xfId="3487" xr:uid="{00000000-0005-0000-0000-0000C30D0000}"/>
    <cellStyle name="Normal 2 7 5 4 2 2" xfId="3488" xr:uid="{00000000-0005-0000-0000-0000C40D0000}"/>
    <cellStyle name="Normal 2 7 5 4 2 3" xfId="3489" xr:uid="{00000000-0005-0000-0000-0000C50D0000}"/>
    <cellStyle name="Normal 2 7 5 4 2 4" xfId="3490" xr:uid="{00000000-0005-0000-0000-0000C60D0000}"/>
    <cellStyle name="Normal 2 7 5 4 3" xfId="3491" xr:uid="{00000000-0005-0000-0000-0000C70D0000}"/>
    <cellStyle name="Normal 2 7 5 4 4" xfId="3492" xr:uid="{00000000-0005-0000-0000-0000C80D0000}"/>
    <cellStyle name="Normal 2 7 5 4 5" xfId="3493" xr:uid="{00000000-0005-0000-0000-0000C90D0000}"/>
    <cellStyle name="Normal 2 7 5 5" xfId="3494" xr:uid="{00000000-0005-0000-0000-0000CA0D0000}"/>
    <cellStyle name="Normal 2 7 5 5 2" xfId="3495" xr:uid="{00000000-0005-0000-0000-0000CB0D0000}"/>
    <cellStyle name="Normal 2 7 5 5 2 2" xfId="3496" xr:uid="{00000000-0005-0000-0000-0000CC0D0000}"/>
    <cellStyle name="Normal 2 7 5 5 2 3" xfId="3497" xr:uid="{00000000-0005-0000-0000-0000CD0D0000}"/>
    <cellStyle name="Normal 2 7 5 5 2 4" xfId="3498" xr:uid="{00000000-0005-0000-0000-0000CE0D0000}"/>
    <cellStyle name="Normal 2 7 5 5 3" xfId="3499" xr:uid="{00000000-0005-0000-0000-0000CF0D0000}"/>
    <cellStyle name="Normal 2 7 5 5 4" xfId="3500" xr:uid="{00000000-0005-0000-0000-0000D00D0000}"/>
    <cellStyle name="Normal 2 7 5 5 5" xfId="3501" xr:uid="{00000000-0005-0000-0000-0000D10D0000}"/>
    <cellStyle name="Normal 2 7 5 6" xfId="3502" xr:uid="{00000000-0005-0000-0000-0000D20D0000}"/>
    <cellStyle name="Normal 2 7 5 6 2" xfId="3503" xr:uid="{00000000-0005-0000-0000-0000D30D0000}"/>
    <cellStyle name="Normal 2 7 5 6 3" xfId="3504" xr:uid="{00000000-0005-0000-0000-0000D40D0000}"/>
    <cellStyle name="Normal 2 7 5 6 4" xfId="3505" xr:uid="{00000000-0005-0000-0000-0000D50D0000}"/>
    <cellStyle name="Normal 2 7 5 7" xfId="3506" xr:uid="{00000000-0005-0000-0000-0000D60D0000}"/>
    <cellStyle name="Normal 2 7 5 8" xfId="3507" xr:uid="{00000000-0005-0000-0000-0000D70D0000}"/>
    <cellStyle name="Normal 2 7 5 9" xfId="3508" xr:uid="{00000000-0005-0000-0000-0000D80D0000}"/>
    <cellStyle name="Normal 2 7 6" xfId="3509" xr:uid="{00000000-0005-0000-0000-0000D90D0000}"/>
    <cellStyle name="Normal 2 7 6 2" xfId="3510" xr:uid="{00000000-0005-0000-0000-0000DA0D0000}"/>
    <cellStyle name="Normal 2 7 6 2 2" xfId="3511" xr:uid="{00000000-0005-0000-0000-0000DB0D0000}"/>
    <cellStyle name="Normal 2 7 6 2 2 2" xfId="3512" xr:uid="{00000000-0005-0000-0000-0000DC0D0000}"/>
    <cellStyle name="Normal 2 7 6 2 2 3" xfId="3513" xr:uid="{00000000-0005-0000-0000-0000DD0D0000}"/>
    <cellStyle name="Normal 2 7 6 2 2 4" xfId="3514" xr:uid="{00000000-0005-0000-0000-0000DE0D0000}"/>
    <cellStyle name="Normal 2 7 6 2 3" xfId="3515" xr:uid="{00000000-0005-0000-0000-0000DF0D0000}"/>
    <cellStyle name="Normal 2 7 6 2 4" xfId="3516" xr:uid="{00000000-0005-0000-0000-0000E00D0000}"/>
    <cellStyle name="Normal 2 7 6 2 5" xfId="3517" xr:uid="{00000000-0005-0000-0000-0000E10D0000}"/>
    <cellStyle name="Normal 2 7 6 3" xfId="3518" xr:uid="{00000000-0005-0000-0000-0000E20D0000}"/>
    <cellStyle name="Normal 2 7 6 3 2" xfId="3519" xr:uid="{00000000-0005-0000-0000-0000E30D0000}"/>
    <cellStyle name="Normal 2 7 6 3 3" xfId="3520" xr:uid="{00000000-0005-0000-0000-0000E40D0000}"/>
    <cellStyle name="Normal 2 7 6 3 4" xfId="3521" xr:uid="{00000000-0005-0000-0000-0000E50D0000}"/>
    <cellStyle name="Normal 2 7 6 4" xfId="3522" xr:uid="{00000000-0005-0000-0000-0000E60D0000}"/>
    <cellStyle name="Normal 2 7 6 5" xfId="3523" xr:uid="{00000000-0005-0000-0000-0000E70D0000}"/>
    <cellStyle name="Normal 2 7 6 6" xfId="3524" xr:uid="{00000000-0005-0000-0000-0000E80D0000}"/>
    <cellStyle name="Normal 2 7 7" xfId="3525" xr:uid="{00000000-0005-0000-0000-0000E90D0000}"/>
    <cellStyle name="Normal 2 7 7 2" xfId="3526" xr:uid="{00000000-0005-0000-0000-0000EA0D0000}"/>
    <cellStyle name="Normal 2 7 7 2 2" xfId="3527" xr:uid="{00000000-0005-0000-0000-0000EB0D0000}"/>
    <cellStyle name="Normal 2 7 7 2 3" xfId="3528" xr:uid="{00000000-0005-0000-0000-0000EC0D0000}"/>
    <cellStyle name="Normal 2 7 7 2 4" xfId="3529" xr:uid="{00000000-0005-0000-0000-0000ED0D0000}"/>
    <cellStyle name="Normal 2 7 7 3" xfId="3530" xr:uid="{00000000-0005-0000-0000-0000EE0D0000}"/>
    <cellStyle name="Normal 2 7 7 4" xfId="3531" xr:uid="{00000000-0005-0000-0000-0000EF0D0000}"/>
    <cellStyle name="Normal 2 7 7 5" xfId="3532" xr:uid="{00000000-0005-0000-0000-0000F00D0000}"/>
    <cellStyle name="Normal 2 7 8" xfId="3533" xr:uid="{00000000-0005-0000-0000-0000F10D0000}"/>
    <cellStyle name="Normal 2 7 8 2" xfId="3534" xr:uid="{00000000-0005-0000-0000-0000F20D0000}"/>
    <cellStyle name="Normal 2 7 8 2 2" xfId="3535" xr:uid="{00000000-0005-0000-0000-0000F30D0000}"/>
    <cellStyle name="Normal 2 7 8 2 3" xfId="3536" xr:uid="{00000000-0005-0000-0000-0000F40D0000}"/>
    <cellStyle name="Normal 2 7 8 2 4" xfId="3537" xr:uid="{00000000-0005-0000-0000-0000F50D0000}"/>
    <cellStyle name="Normal 2 7 8 3" xfId="3538" xr:uid="{00000000-0005-0000-0000-0000F60D0000}"/>
    <cellStyle name="Normal 2 7 8 4" xfId="3539" xr:uid="{00000000-0005-0000-0000-0000F70D0000}"/>
    <cellStyle name="Normal 2 7 8 5" xfId="3540" xr:uid="{00000000-0005-0000-0000-0000F80D0000}"/>
    <cellStyle name="Normal 2 7 9" xfId="3541" xr:uid="{00000000-0005-0000-0000-0000F90D0000}"/>
    <cellStyle name="Normal 2 7 9 2" xfId="3542" xr:uid="{00000000-0005-0000-0000-0000FA0D0000}"/>
    <cellStyle name="Normal 2 7 9 2 2" xfId="3543" xr:uid="{00000000-0005-0000-0000-0000FB0D0000}"/>
    <cellStyle name="Normal 2 7 9 2 3" xfId="3544" xr:uid="{00000000-0005-0000-0000-0000FC0D0000}"/>
    <cellStyle name="Normal 2 7 9 2 4" xfId="3545" xr:uid="{00000000-0005-0000-0000-0000FD0D0000}"/>
    <cellStyle name="Normal 2 7 9 3" xfId="3546" xr:uid="{00000000-0005-0000-0000-0000FE0D0000}"/>
    <cellStyle name="Normal 2 7 9 4" xfId="3547" xr:uid="{00000000-0005-0000-0000-0000FF0D0000}"/>
    <cellStyle name="Normal 2 7 9 5" xfId="3548" xr:uid="{00000000-0005-0000-0000-0000000E0000}"/>
    <cellStyle name="Normal 2 8" xfId="3549" xr:uid="{00000000-0005-0000-0000-0000010E0000}"/>
    <cellStyle name="Normal 2 8 10" xfId="3550" xr:uid="{00000000-0005-0000-0000-0000020E0000}"/>
    <cellStyle name="Normal 2 8 10 2" xfId="3551" xr:uid="{00000000-0005-0000-0000-0000030E0000}"/>
    <cellStyle name="Normal 2 8 10 2 2" xfId="3552" xr:uid="{00000000-0005-0000-0000-0000040E0000}"/>
    <cellStyle name="Normal 2 8 10 2 3" xfId="3553" xr:uid="{00000000-0005-0000-0000-0000050E0000}"/>
    <cellStyle name="Normal 2 8 10 2 4" xfId="3554" xr:uid="{00000000-0005-0000-0000-0000060E0000}"/>
    <cellStyle name="Normal 2 8 10 3" xfId="3555" xr:uid="{00000000-0005-0000-0000-0000070E0000}"/>
    <cellStyle name="Normal 2 8 10 4" xfId="3556" xr:uid="{00000000-0005-0000-0000-0000080E0000}"/>
    <cellStyle name="Normal 2 8 10 5" xfId="3557" xr:uid="{00000000-0005-0000-0000-0000090E0000}"/>
    <cellStyle name="Normal 2 8 11" xfId="3558" xr:uid="{00000000-0005-0000-0000-00000A0E0000}"/>
    <cellStyle name="Normal 2 8 11 2" xfId="3559" xr:uid="{00000000-0005-0000-0000-00000B0E0000}"/>
    <cellStyle name="Normal 2 8 11 3" xfId="3560" xr:uid="{00000000-0005-0000-0000-00000C0E0000}"/>
    <cellStyle name="Normal 2 8 11 4" xfId="3561" xr:uid="{00000000-0005-0000-0000-00000D0E0000}"/>
    <cellStyle name="Normal 2 8 12" xfId="3562" xr:uid="{00000000-0005-0000-0000-00000E0E0000}"/>
    <cellStyle name="Normal 2 8 13" xfId="3563" xr:uid="{00000000-0005-0000-0000-00000F0E0000}"/>
    <cellStyle name="Normal 2 8 14" xfId="3564" xr:uid="{00000000-0005-0000-0000-0000100E0000}"/>
    <cellStyle name="Normal 2 8 2" xfId="3565" xr:uid="{00000000-0005-0000-0000-0000110E0000}"/>
    <cellStyle name="Normal 2 8 2 10" xfId="3566" xr:uid="{00000000-0005-0000-0000-0000120E0000}"/>
    <cellStyle name="Normal 2 8 2 11" xfId="3567" xr:uid="{00000000-0005-0000-0000-0000130E0000}"/>
    <cellStyle name="Normal 2 8 2 2" xfId="3568" xr:uid="{00000000-0005-0000-0000-0000140E0000}"/>
    <cellStyle name="Normal 2 8 2 2 10" xfId="3569" xr:uid="{00000000-0005-0000-0000-0000150E0000}"/>
    <cellStyle name="Normal 2 8 2 2 2" xfId="3570" xr:uid="{00000000-0005-0000-0000-0000160E0000}"/>
    <cellStyle name="Normal 2 8 2 2 2 2" xfId="3571" xr:uid="{00000000-0005-0000-0000-0000170E0000}"/>
    <cellStyle name="Normal 2 8 2 2 2 2 2" xfId="3572" xr:uid="{00000000-0005-0000-0000-0000180E0000}"/>
    <cellStyle name="Normal 2 8 2 2 2 2 3" xfId="3573" xr:uid="{00000000-0005-0000-0000-0000190E0000}"/>
    <cellStyle name="Normal 2 8 2 2 2 2 4" xfId="3574" xr:uid="{00000000-0005-0000-0000-00001A0E0000}"/>
    <cellStyle name="Normal 2 8 2 2 2 3" xfId="3575" xr:uid="{00000000-0005-0000-0000-00001B0E0000}"/>
    <cellStyle name="Normal 2 8 2 2 2 4" xfId="3576" xr:uid="{00000000-0005-0000-0000-00001C0E0000}"/>
    <cellStyle name="Normal 2 8 2 2 2 5" xfId="3577" xr:uid="{00000000-0005-0000-0000-00001D0E0000}"/>
    <cellStyle name="Normal 2 8 2 2 3" xfId="3578" xr:uid="{00000000-0005-0000-0000-00001E0E0000}"/>
    <cellStyle name="Normal 2 8 2 2 3 2" xfId="3579" xr:uid="{00000000-0005-0000-0000-00001F0E0000}"/>
    <cellStyle name="Normal 2 8 2 2 3 2 2" xfId="3580" xr:uid="{00000000-0005-0000-0000-0000200E0000}"/>
    <cellStyle name="Normal 2 8 2 2 3 2 3" xfId="3581" xr:uid="{00000000-0005-0000-0000-0000210E0000}"/>
    <cellStyle name="Normal 2 8 2 2 3 2 4" xfId="3582" xr:uid="{00000000-0005-0000-0000-0000220E0000}"/>
    <cellStyle name="Normal 2 8 2 2 3 3" xfId="3583" xr:uid="{00000000-0005-0000-0000-0000230E0000}"/>
    <cellStyle name="Normal 2 8 2 2 3 4" xfId="3584" xr:uid="{00000000-0005-0000-0000-0000240E0000}"/>
    <cellStyle name="Normal 2 8 2 2 3 5" xfId="3585" xr:uid="{00000000-0005-0000-0000-0000250E0000}"/>
    <cellStyle name="Normal 2 8 2 2 4" xfId="3586" xr:uid="{00000000-0005-0000-0000-0000260E0000}"/>
    <cellStyle name="Normal 2 8 2 2 4 2" xfId="3587" xr:uid="{00000000-0005-0000-0000-0000270E0000}"/>
    <cellStyle name="Normal 2 8 2 2 4 2 2" xfId="3588" xr:uid="{00000000-0005-0000-0000-0000280E0000}"/>
    <cellStyle name="Normal 2 8 2 2 4 2 3" xfId="3589" xr:uid="{00000000-0005-0000-0000-0000290E0000}"/>
    <cellStyle name="Normal 2 8 2 2 4 2 4" xfId="3590" xr:uid="{00000000-0005-0000-0000-00002A0E0000}"/>
    <cellStyle name="Normal 2 8 2 2 4 3" xfId="3591" xr:uid="{00000000-0005-0000-0000-00002B0E0000}"/>
    <cellStyle name="Normal 2 8 2 2 4 4" xfId="3592" xr:uid="{00000000-0005-0000-0000-00002C0E0000}"/>
    <cellStyle name="Normal 2 8 2 2 4 5" xfId="3593" xr:uid="{00000000-0005-0000-0000-00002D0E0000}"/>
    <cellStyle name="Normal 2 8 2 2 5" xfId="3594" xr:uid="{00000000-0005-0000-0000-00002E0E0000}"/>
    <cellStyle name="Normal 2 8 2 2 5 2" xfId="3595" xr:uid="{00000000-0005-0000-0000-00002F0E0000}"/>
    <cellStyle name="Normal 2 8 2 2 5 2 2" xfId="3596" xr:uid="{00000000-0005-0000-0000-0000300E0000}"/>
    <cellStyle name="Normal 2 8 2 2 5 2 3" xfId="3597" xr:uid="{00000000-0005-0000-0000-0000310E0000}"/>
    <cellStyle name="Normal 2 8 2 2 5 2 4" xfId="3598" xr:uid="{00000000-0005-0000-0000-0000320E0000}"/>
    <cellStyle name="Normal 2 8 2 2 5 3" xfId="3599" xr:uid="{00000000-0005-0000-0000-0000330E0000}"/>
    <cellStyle name="Normal 2 8 2 2 5 4" xfId="3600" xr:uid="{00000000-0005-0000-0000-0000340E0000}"/>
    <cellStyle name="Normal 2 8 2 2 5 5" xfId="3601" xr:uid="{00000000-0005-0000-0000-0000350E0000}"/>
    <cellStyle name="Normal 2 8 2 2 6" xfId="3602" xr:uid="{00000000-0005-0000-0000-0000360E0000}"/>
    <cellStyle name="Normal 2 8 2 2 6 2" xfId="3603" xr:uid="{00000000-0005-0000-0000-0000370E0000}"/>
    <cellStyle name="Normal 2 8 2 2 6 2 2" xfId="3604" xr:uid="{00000000-0005-0000-0000-0000380E0000}"/>
    <cellStyle name="Normal 2 8 2 2 6 2 3" xfId="3605" xr:uid="{00000000-0005-0000-0000-0000390E0000}"/>
    <cellStyle name="Normal 2 8 2 2 6 2 4" xfId="3606" xr:uid="{00000000-0005-0000-0000-00003A0E0000}"/>
    <cellStyle name="Normal 2 8 2 2 6 3" xfId="3607" xr:uid="{00000000-0005-0000-0000-00003B0E0000}"/>
    <cellStyle name="Normal 2 8 2 2 6 4" xfId="3608" xr:uid="{00000000-0005-0000-0000-00003C0E0000}"/>
    <cellStyle name="Normal 2 8 2 2 6 5" xfId="3609" xr:uid="{00000000-0005-0000-0000-00003D0E0000}"/>
    <cellStyle name="Normal 2 8 2 2 7" xfId="3610" xr:uid="{00000000-0005-0000-0000-00003E0E0000}"/>
    <cellStyle name="Normal 2 8 2 2 7 2" xfId="3611" xr:uid="{00000000-0005-0000-0000-00003F0E0000}"/>
    <cellStyle name="Normal 2 8 2 2 7 3" xfId="3612" xr:uid="{00000000-0005-0000-0000-0000400E0000}"/>
    <cellStyle name="Normal 2 8 2 2 7 4" xfId="3613" xr:uid="{00000000-0005-0000-0000-0000410E0000}"/>
    <cellStyle name="Normal 2 8 2 2 8" xfId="3614" xr:uid="{00000000-0005-0000-0000-0000420E0000}"/>
    <cellStyle name="Normal 2 8 2 2 9" xfId="3615" xr:uid="{00000000-0005-0000-0000-0000430E0000}"/>
    <cellStyle name="Normal 2 8 2 3" xfId="3616" xr:uid="{00000000-0005-0000-0000-0000440E0000}"/>
    <cellStyle name="Normal 2 8 2 3 2" xfId="3617" xr:uid="{00000000-0005-0000-0000-0000450E0000}"/>
    <cellStyle name="Normal 2 8 2 3 2 2" xfId="3618" xr:uid="{00000000-0005-0000-0000-0000460E0000}"/>
    <cellStyle name="Normal 2 8 2 3 2 2 2" xfId="3619" xr:uid="{00000000-0005-0000-0000-0000470E0000}"/>
    <cellStyle name="Normal 2 8 2 3 2 2 3" xfId="3620" xr:uid="{00000000-0005-0000-0000-0000480E0000}"/>
    <cellStyle name="Normal 2 8 2 3 2 2 4" xfId="3621" xr:uid="{00000000-0005-0000-0000-0000490E0000}"/>
    <cellStyle name="Normal 2 8 2 3 2 3" xfId="3622" xr:uid="{00000000-0005-0000-0000-00004A0E0000}"/>
    <cellStyle name="Normal 2 8 2 3 2 4" xfId="3623" xr:uid="{00000000-0005-0000-0000-00004B0E0000}"/>
    <cellStyle name="Normal 2 8 2 3 2 5" xfId="3624" xr:uid="{00000000-0005-0000-0000-00004C0E0000}"/>
    <cellStyle name="Normal 2 8 2 3 3" xfId="3625" xr:uid="{00000000-0005-0000-0000-00004D0E0000}"/>
    <cellStyle name="Normal 2 8 2 3 3 2" xfId="3626" xr:uid="{00000000-0005-0000-0000-00004E0E0000}"/>
    <cellStyle name="Normal 2 8 2 3 3 3" xfId="3627" xr:uid="{00000000-0005-0000-0000-00004F0E0000}"/>
    <cellStyle name="Normal 2 8 2 3 3 4" xfId="3628" xr:uid="{00000000-0005-0000-0000-0000500E0000}"/>
    <cellStyle name="Normal 2 8 2 3 4" xfId="3629" xr:uid="{00000000-0005-0000-0000-0000510E0000}"/>
    <cellStyle name="Normal 2 8 2 3 5" xfId="3630" xr:uid="{00000000-0005-0000-0000-0000520E0000}"/>
    <cellStyle name="Normal 2 8 2 3 6" xfId="3631" xr:uid="{00000000-0005-0000-0000-0000530E0000}"/>
    <cellStyle name="Normal 2 8 2 4" xfId="3632" xr:uid="{00000000-0005-0000-0000-0000540E0000}"/>
    <cellStyle name="Normal 2 8 2 4 2" xfId="3633" xr:uid="{00000000-0005-0000-0000-0000550E0000}"/>
    <cellStyle name="Normal 2 8 2 4 2 2" xfId="3634" xr:uid="{00000000-0005-0000-0000-0000560E0000}"/>
    <cellStyle name="Normal 2 8 2 4 2 3" xfId="3635" xr:uid="{00000000-0005-0000-0000-0000570E0000}"/>
    <cellStyle name="Normal 2 8 2 4 2 4" xfId="3636" xr:uid="{00000000-0005-0000-0000-0000580E0000}"/>
    <cellStyle name="Normal 2 8 2 4 3" xfId="3637" xr:uid="{00000000-0005-0000-0000-0000590E0000}"/>
    <cellStyle name="Normal 2 8 2 4 4" xfId="3638" xr:uid="{00000000-0005-0000-0000-00005A0E0000}"/>
    <cellStyle name="Normal 2 8 2 4 5" xfId="3639" xr:uid="{00000000-0005-0000-0000-00005B0E0000}"/>
    <cellStyle name="Normal 2 8 2 5" xfId="3640" xr:uid="{00000000-0005-0000-0000-00005C0E0000}"/>
    <cellStyle name="Normal 2 8 2 5 2" xfId="3641" xr:uid="{00000000-0005-0000-0000-00005D0E0000}"/>
    <cellStyle name="Normal 2 8 2 5 2 2" xfId="3642" xr:uid="{00000000-0005-0000-0000-00005E0E0000}"/>
    <cellStyle name="Normal 2 8 2 5 2 3" xfId="3643" xr:uid="{00000000-0005-0000-0000-00005F0E0000}"/>
    <cellStyle name="Normal 2 8 2 5 2 4" xfId="3644" xr:uid="{00000000-0005-0000-0000-0000600E0000}"/>
    <cellStyle name="Normal 2 8 2 5 3" xfId="3645" xr:uid="{00000000-0005-0000-0000-0000610E0000}"/>
    <cellStyle name="Normal 2 8 2 5 4" xfId="3646" xr:uid="{00000000-0005-0000-0000-0000620E0000}"/>
    <cellStyle name="Normal 2 8 2 5 5" xfId="3647" xr:uid="{00000000-0005-0000-0000-0000630E0000}"/>
    <cellStyle name="Normal 2 8 2 6" xfId="3648" xr:uid="{00000000-0005-0000-0000-0000640E0000}"/>
    <cellStyle name="Normal 2 8 2 6 2" xfId="3649" xr:uid="{00000000-0005-0000-0000-0000650E0000}"/>
    <cellStyle name="Normal 2 8 2 6 2 2" xfId="3650" xr:uid="{00000000-0005-0000-0000-0000660E0000}"/>
    <cellStyle name="Normal 2 8 2 6 2 3" xfId="3651" xr:uid="{00000000-0005-0000-0000-0000670E0000}"/>
    <cellStyle name="Normal 2 8 2 6 2 4" xfId="3652" xr:uid="{00000000-0005-0000-0000-0000680E0000}"/>
    <cellStyle name="Normal 2 8 2 6 3" xfId="3653" xr:uid="{00000000-0005-0000-0000-0000690E0000}"/>
    <cellStyle name="Normal 2 8 2 6 4" xfId="3654" xr:uid="{00000000-0005-0000-0000-00006A0E0000}"/>
    <cellStyle name="Normal 2 8 2 6 5" xfId="3655" xr:uid="{00000000-0005-0000-0000-00006B0E0000}"/>
    <cellStyle name="Normal 2 8 2 7" xfId="3656" xr:uid="{00000000-0005-0000-0000-00006C0E0000}"/>
    <cellStyle name="Normal 2 8 2 7 2" xfId="3657" xr:uid="{00000000-0005-0000-0000-00006D0E0000}"/>
    <cellStyle name="Normal 2 8 2 7 2 2" xfId="3658" xr:uid="{00000000-0005-0000-0000-00006E0E0000}"/>
    <cellStyle name="Normal 2 8 2 7 2 3" xfId="3659" xr:uid="{00000000-0005-0000-0000-00006F0E0000}"/>
    <cellStyle name="Normal 2 8 2 7 2 4" xfId="3660" xr:uid="{00000000-0005-0000-0000-0000700E0000}"/>
    <cellStyle name="Normal 2 8 2 7 3" xfId="3661" xr:uid="{00000000-0005-0000-0000-0000710E0000}"/>
    <cellStyle name="Normal 2 8 2 7 4" xfId="3662" xr:uid="{00000000-0005-0000-0000-0000720E0000}"/>
    <cellStyle name="Normal 2 8 2 7 5" xfId="3663" xr:uid="{00000000-0005-0000-0000-0000730E0000}"/>
    <cellStyle name="Normal 2 8 2 8" xfId="3664" xr:uid="{00000000-0005-0000-0000-0000740E0000}"/>
    <cellStyle name="Normal 2 8 2 8 2" xfId="3665" xr:uid="{00000000-0005-0000-0000-0000750E0000}"/>
    <cellStyle name="Normal 2 8 2 8 3" xfId="3666" xr:uid="{00000000-0005-0000-0000-0000760E0000}"/>
    <cellStyle name="Normal 2 8 2 8 4" xfId="3667" xr:uid="{00000000-0005-0000-0000-0000770E0000}"/>
    <cellStyle name="Normal 2 8 2 9" xfId="3668" xr:uid="{00000000-0005-0000-0000-0000780E0000}"/>
    <cellStyle name="Normal 2 8 3" xfId="3669" xr:uid="{00000000-0005-0000-0000-0000790E0000}"/>
    <cellStyle name="Normal 2 8 3 10" xfId="3670" xr:uid="{00000000-0005-0000-0000-00007A0E0000}"/>
    <cellStyle name="Normal 2 8 3 2" xfId="3671" xr:uid="{00000000-0005-0000-0000-00007B0E0000}"/>
    <cellStyle name="Normal 2 8 3 2 2" xfId="3672" xr:uid="{00000000-0005-0000-0000-00007C0E0000}"/>
    <cellStyle name="Normal 2 8 3 2 2 2" xfId="3673" xr:uid="{00000000-0005-0000-0000-00007D0E0000}"/>
    <cellStyle name="Normal 2 8 3 2 2 3" xfId="3674" xr:uid="{00000000-0005-0000-0000-00007E0E0000}"/>
    <cellStyle name="Normal 2 8 3 2 2 4" xfId="3675" xr:uid="{00000000-0005-0000-0000-00007F0E0000}"/>
    <cellStyle name="Normal 2 8 3 2 3" xfId="3676" xr:uid="{00000000-0005-0000-0000-0000800E0000}"/>
    <cellStyle name="Normal 2 8 3 2 4" xfId="3677" xr:uid="{00000000-0005-0000-0000-0000810E0000}"/>
    <cellStyle name="Normal 2 8 3 2 5" xfId="3678" xr:uid="{00000000-0005-0000-0000-0000820E0000}"/>
    <cellStyle name="Normal 2 8 3 3" xfId="3679" xr:uid="{00000000-0005-0000-0000-0000830E0000}"/>
    <cellStyle name="Normal 2 8 3 3 2" xfId="3680" xr:uid="{00000000-0005-0000-0000-0000840E0000}"/>
    <cellStyle name="Normal 2 8 3 3 2 2" xfId="3681" xr:uid="{00000000-0005-0000-0000-0000850E0000}"/>
    <cellStyle name="Normal 2 8 3 3 2 3" xfId="3682" xr:uid="{00000000-0005-0000-0000-0000860E0000}"/>
    <cellStyle name="Normal 2 8 3 3 2 4" xfId="3683" xr:uid="{00000000-0005-0000-0000-0000870E0000}"/>
    <cellStyle name="Normal 2 8 3 3 3" xfId="3684" xr:uid="{00000000-0005-0000-0000-0000880E0000}"/>
    <cellStyle name="Normal 2 8 3 3 4" xfId="3685" xr:uid="{00000000-0005-0000-0000-0000890E0000}"/>
    <cellStyle name="Normal 2 8 3 3 5" xfId="3686" xr:uid="{00000000-0005-0000-0000-00008A0E0000}"/>
    <cellStyle name="Normal 2 8 3 4" xfId="3687" xr:uid="{00000000-0005-0000-0000-00008B0E0000}"/>
    <cellStyle name="Normal 2 8 3 4 2" xfId="3688" xr:uid="{00000000-0005-0000-0000-00008C0E0000}"/>
    <cellStyle name="Normal 2 8 3 4 2 2" xfId="3689" xr:uid="{00000000-0005-0000-0000-00008D0E0000}"/>
    <cellStyle name="Normal 2 8 3 4 2 3" xfId="3690" xr:uid="{00000000-0005-0000-0000-00008E0E0000}"/>
    <cellStyle name="Normal 2 8 3 4 2 4" xfId="3691" xr:uid="{00000000-0005-0000-0000-00008F0E0000}"/>
    <cellStyle name="Normal 2 8 3 4 3" xfId="3692" xr:uid="{00000000-0005-0000-0000-0000900E0000}"/>
    <cellStyle name="Normal 2 8 3 4 4" xfId="3693" xr:uid="{00000000-0005-0000-0000-0000910E0000}"/>
    <cellStyle name="Normal 2 8 3 4 5" xfId="3694" xr:uid="{00000000-0005-0000-0000-0000920E0000}"/>
    <cellStyle name="Normal 2 8 3 5" xfId="3695" xr:uid="{00000000-0005-0000-0000-0000930E0000}"/>
    <cellStyle name="Normal 2 8 3 5 2" xfId="3696" xr:uid="{00000000-0005-0000-0000-0000940E0000}"/>
    <cellStyle name="Normal 2 8 3 5 2 2" xfId="3697" xr:uid="{00000000-0005-0000-0000-0000950E0000}"/>
    <cellStyle name="Normal 2 8 3 5 2 3" xfId="3698" xr:uid="{00000000-0005-0000-0000-0000960E0000}"/>
    <cellStyle name="Normal 2 8 3 5 2 4" xfId="3699" xr:uid="{00000000-0005-0000-0000-0000970E0000}"/>
    <cellStyle name="Normal 2 8 3 5 3" xfId="3700" xr:uid="{00000000-0005-0000-0000-0000980E0000}"/>
    <cellStyle name="Normal 2 8 3 5 4" xfId="3701" xr:uid="{00000000-0005-0000-0000-0000990E0000}"/>
    <cellStyle name="Normal 2 8 3 5 5" xfId="3702" xr:uid="{00000000-0005-0000-0000-00009A0E0000}"/>
    <cellStyle name="Normal 2 8 3 6" xfId="3703" xr:uid="{00000000-0005-0000-0000-00009B0E0000}"/>
    <cellStyle name="Normal 2 8 3 6 2" xfId="3704" xr:uid="{00000000-0005-0000-0000-00009C0E0000}"/>
    <cellStyle name="Normal 2 8 3 6 2 2" xfId="3705" xr:uid="{00000000-0005-0000-0000-00009D0E0000}"/>
    <cellStyle name="Normal 2 8 3 6 2 3" xfId="3706" xr:uid="{00000000-0005-0000-0000-00009E0E0000}"/>
    <cellStyle name="Normal 2 8 3 6 2 4" xfId="3707" xr:uid="{00000000-0005-0000-0000-00009F0E0000}"/>
    <cellStyle name="Normal 2 8 3 6 3" xfId="3708" xr:uid="{00000000-0005-0000-0000-0000A00E0000}"/>
    <cellStyle name="Normal 2 8 3 6 4" xfId="3709" xr:uid="{00000000-0005-0000-0000-0000A10E0000}"/>
    <cellStyle name="Normal 2 8 3 6 5" xfId="3710" xr:uid="{00000000-0005-0000-0000-0000A20E0000}"/>
    <cellStyle name="Normal 2 8 3 7" xfId="3711" xr:uid="{00000000-0005-0000-0000-0000A30E0000}"/>
    <cellStyle name="Normal 2 8 3 7 2" xfId="3712" xr:uid="{00000000-0005-0000-0000-0000A40E0000}"/>
    <cellStyle name="Normal 2 8 3 7 3" xfId="3713" xr:uid="{00000000-0005-0000-0000-0000A50E0000}"/>
    <cellStyle name="Normal 2 8 3 7 4" xfId="3714" xr:uid="{00000000-0005-0000-0000-0000A60E0000}"/>
    <cellStyle name="Normal 2 8 3 8" xfId="3715" xr:uid="{00000000-0005-0000-0000-0000A70E0000}"/>
    <cellStyle name="Normal 2 8 3 9" xfId="3716" xr:uid="{00000000-0005-0000-0000-0000A80E0000}"/>
    <cellStyle name="Normal 2 8 4" xfId="3717" xr:uid="{00000000-0005-0000-0000-0000A90E0000}"/>
    <cellStyle name="Normal 2 8 4 10" xfId="3718" xr:uid="{00000000-0005-0000-0000-0000AA0E0000}"/>
    <cellStyle name="Normal 2 8 4 2" xfId="3719" xr:uid="{00000000-0005-0000-0000-0000AB0E0000}"/>
    <cellStyle name="Normal 2 8 4 2 2" xfId="3720" xr:uid="{00000000-0005-0000-0000-0000AC0E0000}"/>
    <cellStyle name="Normal 2 8 4 2 2 2" xfId="3721" xr:uid="{00000000-0005-0000-0000-0000AD0E0000}"/>
    <cellStyle name="Normal 2 8 4 2 2 3" xfId="3722" xr:uid="{00000000-0005-0000-0000-0000AE0E0000}"/>
    <cellStyle name="Normal 2 8 4 2 2 4" xfId="3723" xr:uid="{00000000-0005-0000-0000-0000AF0E0000}"/>
    <cellStyle name="Normal 2 8 4 2 3" xfId="3724" xr:uid="{00000000-0005-0000-0000-0000B00E0000}"/>
    <cellStyle name="Normal 2 8 4 2 4" xfId="3725" xr:uid="{00000000-0005-0000-0000-0000B10E0000}"/>
    <cellStyle name="Normal 2 8 4 2 5" xfId="3726" xr:uid="{00000000-0005-0000-0000-0000B20E0000}"/>
    <cellStyle name="Normal 2 8 4 3" xfId="3727" xr:uid="{00000000-0005-0000-0000-0000B30E0000}"/>
    <cellStyle name="Normal 2 8 4 3 2" xfId="3728" xr:uid="{00000000-0005-0000-0000-0000B40E0000}"/>
    <cellStyle name="Normal 2 8 4 3 2 2" xfId="3729" xr:uid="{00000000-0005-0000-0000-0000B50E0000}"/>
    <cellStyle name="Normal 2 8 4 3 2 3" xfId="3730" xr:uid="{00000000-0005-0000-0000-0000B60E0000}"/>
    <cellStyle name="Normal 2 8 4 3 2 4" xfId="3731" xr:uid="{00000000-0005-0000-0000-0000B70E0000}"/>
    <cellStyle name="Normal 2 8 4 3 3" xfId="3732" xr:uid="{00000000-0005-0000-0000-0000B80E0000}"/>
    <cellStyle name="Normal 2 8 4 3 4" xfId="3733" xr:uid="{00000000-0005-0000-0000-0000B90E0000}"/>
    <cellStyle name="Normal 2 8 4 3 5" xfId="3734" xr:uid="{00000000-0005-0000-0000-0000BA0E0000}"/>
    <cellStyle name="Normal 2 8 4 4" xfId="3735" xr:uid="{00000000-0005-0000-0000-0000BB0E0000}"/>
    <cellStyle name="Normal 2 8 4 4 2" xfId="3736" xr:uid="{00000000-0005-0000-0000-0000BC0E0000}"/>
    <cellStyle name="Normal 2 8 4 4 2 2" xfId="3737" xr:uid="{00000000-0005-0000-0000-0000BD0E0000}"/>
    <cellStyle name="Normal 2 8 4 4 2 3" xfId="3738" xr:uid="{00000000-0005-0000-0000-0000BE0E0000}"/>
    <cellStyle name="Normal 2 8 4 4 2 4" xfId="3739" xr:uid="{00000000-0005-0000-0000-0000BF0E0000}"/>
    <cellStyle name="Normal 2 8 4 4 3" xfId="3740" xr:uid="{00000000-0005-0000-0000-0000C00E0000}"/>
    <cellStyle name="Normal 2 8 4 4 4" xfId="3741" xr:uid="{00000000-0005-0000-0000-0000C10E0000}"/>
    <cellStyle name="Normal 2 8 4 4 5" xfId="3742" xr:uid="{00000000-0005-0000-0000-0000C20E0000}"/>
    <cellStyle name="Normal 2 8 4 5" xfId="3743" xr:uid="{00000000-0005-0000-0000-0000C30E0000}"/>
    <cellStyle name="Normal 2 8 4 5 2" xfId="3744" xr:uid="{00000000-0005-0000-0000-0000C40E0000}"/>
    <cellStyle name="Normal 2 8 4 5 2 2" xfId="3745" xr:uid="{00000000-0005-0000-0000-0000C50E0000}"/>
    <cellStyle name="Normal 2 8 4 5 2 3" xfId="3746" xr:uid="{00000000-0005-0000-0000-0000C60E0000}"/>
    <cellStyle name="Normal 2 8 4 5 2 4" xfId="3747" xr:uid="{00000000-0005-0000-0000-0000C70E0000}"/>
    <cellStyle name="Normal 2 8 4 5 3" xfId="3748" xr:uid="{00000000-0005-0000-0000-0000C80E0000}"/>
    <cellStyle name="Normal 2 8 4 5 4" xfId="3749" xr:uid="{00000000-0005-0000-0000-0000C90E0000}"/>
    <cellStyle name="Normal 2 8 4 5 5" xfId="3750" xr:uid="{00000000-0005-0000-0000-0000CA0E0000}"/>
    <cellStyle name="Normal 2 8 4 6" xfId="3751" xr:uid="{00000000-0005-0000-0000-0000CB0E0000}"/>
    <cellStyle name="Normal 2 8 4 6 2" xfId="3752" xr:uid="{00000000-0005-0000-0000-0000CC0E0000}"/>
    <cellStyle name="Normal 2 8 4 6 2 2" xfId="3753" xr:uid="{00000000-0005-0000-0000-0000CD0E0000}"/>
    <cellStyle name="Normal 2 8 4 6 2 3" xfId="3754" xr:uid="{00000000-0005-0000-0000-0000CE0E0000}"/>
    <cellStyle name="Normal 2 8 4 6 2 4" xfId="3755" xr:uid="{00000000-0005-0000-0000-0000CF0E0000}"/>
    <cellStyle name="Normal 2 8 4 6 3" xfId="3756" xr:uid="{00000000-0005-0000-0000-0000D00E0000}"/>
    <cellStyle name="Normal 2 8 4 6 4" xfId="3757" xr:uid="{00000000-0005-0000-0000-0000D10E0000}"/>
    <cellStyle name="Normal 2 8 4 6 5" xfId="3758" xr:uid="{00000000-0005-0000-0000-0000D20E0000}"/>
    <cellStyle name="Normal 2 8 4 7" xfId="3759" xr:uid="{00000000-0005-0000-0000-0000D30E0000}"/>
    <cellStyle name="Normal 2 8 4 7 2" xfId="3760" xr:uid="{00000000-0005-0000-0000-0000D40E0000}"/>
    <cellStyle name="Normal 2 8 4 7 3" xfId="3761" xr:uid="{00000000-0005-0000-0000-0000D50E0000}"/>
    <cellStyle name="Normal 2 8 4 7 4" xfId="3762" xr:uid="{00000000-0005-0000-0000-0000D60E0000}"/>
    <cellStyle name="Normal 2 8 4 8" xfId="3763" xr:uid="{00000000-0005-0000-0000-0000D70E0000}"/>
    <cellStyle name="Normal 2 8 4 9" xfId="3764" xr:uid="{00000000-0005-0000-0000-0000D80E0000}"/>
    <cellStyle name="Normal 2 8 5" xfId="3765" xr:uid="{00000000-0005-0000-0000-0000D90E0000}"/>
    <cellStyle name="Normal 2 8 5 2" xfId="3766" xr:uid="{00000000-0005-0000-0000-0000DA0E0000}"/>
    <cellStyle name="Normal 2 8 5 2 2" xfId="3767" xr:uid="{00000000-0005-0000-0000-0000DB0E0000}"/>
    <cellStyle name="Normal 2 8 5 2 2 2" xfId="3768" xr:uid="{00000000-0005-0000-0000-0000DC0E0000}"/>
    <cellStyle name="Normal 2 8 5 2 2 3" xfId="3769" xr:uid="{00000000-0005-0000-0000-0000DD0E0000}"/>
    <cellStyle name="Normal 2 8 5 2 2 4" xfId="3770" xr:uid="{00000000-0005-0000-0000-0000DE0E0000}"/>
    <cellStyle name="Normal 2 8 5 2 3" xfId="3771" xr:uid="{00000000-0005-0000-0000-0000DF0E0000}"/>
    <cellStyle name="Normal 2 8 5 2 4" xfId="3772" xr:uid="{00000000-0005-0000-0000-0000E00E0000}"/>
    <cellStyle name="Normal 2 8 5 2 5" xfId="3773" xr:uid="{00000000-0005-0000-0000-0000E10E0000}"/>
    <cellStyle name="Normal 2 8 5 3" xfId="3774" xr:uid="{00000000-0005-0000-0000-0000E20E0000}"/>
    <cellStyle name="Normal 2 8 5 3 2" xfId="3775" xr:uid="{00000000-0005-0000-0000-0000E30E0000}"/>
    <cellStyle name="Normal 2 8 5 3 2 2" xfId="3776" xr:uid="{00000000-0005-0000-0000-0000E40E0000}"/>
    <cellStyle name="Normal 2 8 5 3 2 3" xfId="3777" xr:uid="{00000000-0005-0000-0000-0000E50E0000}"/>
    <cellStyle name="Normal 2 8 5 3 2 4" xfId="3778" xr:uid="{00000000-0005-0000-0000-0000E60E0000}"/>
    <cellStyle name="Normal 2 8 5 3 3" xfId="3779" xr:uid="{00000000-0005-0000-0000-0000E70E0000}"/>
    <cellStyle name="Normal 2 8 5 3 4" xfId="3780" xr:uid="{00000000-0005-0000-0000-0000E80E0000}"/>
    <cellStyle name="Normal 2 8 5 3 5" xfId="3781" xr:uid="{00000000-0005-0000-0000-0000E90E0000}"/>
    <cellStyle name="Normal 2 8 5 4" xfId="3782" xr:uid="{00000000-0005-0000-0000-0000EA0E0000}"/>
    <cellStyle name="Normal 2 8 5 4 2" xfId="3783" xr:uid="{00000000-0005-0000-0000-0000EB0E0000}"/>
    <cellStyle name="Normal 2 8 5 4 2 2" xfId="3784" xr:uid="{00000000-0005-0000-0000-0000EC0E0000}"/>
    <cellStyle name="Normal 2 8 5 4 2 3" xfId="3785" xr:uid="{00000000-0005-0000-0000-0000ED0E0000}"/>
    <cellStyle name="Normal 2 8 5 4 2 4" xfId="3786" xr:uid="{00000000-0005-0000-0000-0000EE0E0000}"/>
    <cellStyle name="Normal 2 8 5 4 3" xfId="3787" xr:uid="{00000000-0005-0000-0000-0000EF0E0000}"/>
    <cellStyle name="Normal 2 8 5 4 4" xfId="3788" xr:uid="{00000000-0005-0000-0000-0000F00E0000}"/>
    <cellStyle name="Normal 2 8 5 4 5" xfId="3789" xr:uid="{00000000-0005-0000-0000-0000F10E0000}"/>
    <cellStyle name="Normal 2 8 5 5" xfId="3790" xr:uid="{00000000-0005-0000-0000-0000F20E0000}"/>
    <cellStyle name="Normal 2 8 5 5 2" xfId="3791" xr:uid="{00000000-0005-0000-0000-0000F30E0000}"/>
    <cellStyle name="Normal 2 8 5 5 2 2" xfId="3792" xr:uid="{00000000-0005-0000-0000-0000F40E0000}"/>
    <cellStyle name="Normal 2 8 5 5 2 3" xfId="3793" xr:uid="{00000000-0005-0000-0000-0000F50E0000}"/>
    <cellStyle name="Normal 2 8 5 5 2 4" xfId="3794" xr:uid="{00000000-0005-0000-0000-0000F60E0000}"/>
    <cellStyle name="Normal 2 8 5 5 3" xfId="3795" xr:uid="{00000000-0005-0000-0000-0000F70E0000}"/>
    <cellStyle name="Normal 2 8 5 5 4" xfId="3796" xr:uid="{00000000-0005-0000-0000-0000F80E0000}"/>
    <cellStyle name="Normal 2 8 5 5 5" xfId="3797" xr:uid="{00000000-0005-0000-0000-0000F90E0000}"/>
    <cellStyle name="Normal 2 8 5 6" xfId="3798" xr:uid="{00000000-0005-0000-0000-0000FA0E0000}"/>
    <cellStyle name="Normal 2 8 5 6 2" xfId="3799" xr:uid="{00000000-0005-0000-0000-0000FB0E0000}"/>
    <cellStyle name="Normal 2 8 5 6 3" xfId="3800" xr:uid="{00000000-0005-0000-0000-0000FC0E0000}"/>
    <cellStyle name="Normal 2 8 5 6 4" xfId="3801" xr:uid="{00000000-0005-0000-0000-0000FD0E0000}"/>
    <cellStyle name="Normal 2 8 5 7" xfId="3802" xr:uid="{00000000-0005-0000-0000-0000FE0E0000}"/>
    <cellStyle name="Normal 2 8 5 8" xfId="3803" xr:uid="{00000000-0005-0000-0000-0000FF0E0000}"/>
    <cellStyle name="Normal 2 8 5 9" xfId="3804" xr:uid="{00000000-0005-0000-0000-0000000F0000}"/>
    <cellStyle name="Normal 2 8 6" xfId="3805" xr:uid="{00000000-0005-0000-0000-0000010F0000}"/>
    <cellStyle name="Normal 2 8 6 2" xfId="3806" xr:uid="{00000000-0005-0000-0000-0000020F0000}"/>
    <cellStyle name="Normal 2 8 6 2 2" xfId="3807" xr:uid="{00000000-0005-0000-0000-0000030F0000}"/>
    <cellStyle name="Normal 2 8 6 2 2 2" xfId="3808" xr:uid="{00000000-0005-0000-0000-0000040F0000}"/>
    <cellStyle name="Normal 2 8 6 2 2 3" xfId="3809" xr:uid="{00000000-0005-0000-0000-0000050F0000}"/>
    <cellStyle name="Normal 2 8 6 2 2 4" xfId="3810" xr:uid="{00000000-0005-0000-0000-0000060F0000}"/>
    <cellStyle name="Normal 2 8 6 2 3" xfId="3811" xr:uid="{00000000-0005-0000-0000-0000070F0000}"/>
    <cellStyle name="Normal 2 8 6 2 4" xfId="3812" xr:uid="{00000000-0005-0000-0000-0000080F0000}"/>
    <cellStyle name="Normal 2 8 6 2 5" xfId="3813" xr:uid="{00000000-0005-0000-0000-0000090F0000}"/>
    <cellStyle name="Normal 2 8 6 3" xfId="3814" xr:uid="{00000000-0005-0000-0000-00000A0F0000}"/>
    <cellStyle name="Normal 2 8 6 3 2" xfId="3815" xr:uid="{00000000-0005-0000-0000-00000B0F0000}"/>
    <cellStyle name="Normal 2 8 6 3 3" xfId="3816" xr:uid="{00000000-0005-0000-0000-00000C0F0000}"/>
    <cellStyle name="Normal 2 8 6 3 4" xfId="3817" xr:uid="{00000000-0005-0000-0000-00000D0F0000}"/>
    <cellStyle name="Normal 2 8 6 4" xfId="3818" xr:uid="{00000000-0005-0000-0000-00000E0F0000}"/>
    <cellStyle name="Normal 2 8 6 5" xfId="3819" xr:uid="{00000000-0005-0000-0000-00000F0F0000}"/>
    <cellStyle name="Normal 2 8 6 6" xfId="3820" xr:uid="{00000000-0005-0000-0000-0000100F0000}"/>
    <cellStyle name="Normal 2 8 7" xfId="3821" xr:uid="{00000000-0005-0000-0000-0000110F0000}"/>
    <cellStyle name="Normal 2 8 7 2" xfId="3822" xr:uid="{00000000-0005-0000-0000-0000120F0000}"/>
    <cellStyle name="Normal 2 8 7 2 2" xfId="3823" xr:uid="{00000000-0005-0000-0000-0000130F0000}"/>
    <cellStyle name="Normal 2 8 7 2 3" xfId="3824" xr:uid="{00000000-0005-0000-0000-0000140F0000}"/>
    <cellStyle name="Normal 2 8 7 2 4" xfId="3825" xr:uid="{00000000-0005-0000-0000-0000150F0000}"/>
    <cellStyle name="Normal 2 8 7 3" xfId="3826" xr:uid="{00000000-0005-0000-0000-0000160F0000}"/>
    <cellStyle name="Normal 2 8 7 4" xfId="3827" xr:uid="{00000000-0005-0000-0000-0000170F0000}"/>
    <cellStyle name="Normal 2 8 7 5" xfId="3828" xr:uid="{00000000-0005-0000-0000-0000180F0000}"/>
    <cellStyle name="Normal 2 8 8" xfId="3829" xr:uid="{00000000-0005-0000-0000-0000190F0000}"/>
    <cellStyle name="Normal 2 8 8 2" xfId="3830" xr:uid="{00000000-0005-0000-0000-00001A0F0000}"/>
    <cellStyle name="Normal 2 8 8 2 2" xfId="3831" xr:uid="{00000000-0005-0000-0000-00001B0F0000}"/>
    <cellStyle name="Normal 2 8 8 2 3" xfId="3832" xr:uid="{00000000-0005-0000-0000-00001C0F0000}"/>
    <cellStyle name="Normal 2 8 8 2 4" xfId="3833" xr:uid="{00000000-0005-0000-0000-00001D0F0000}"/>
    <cellStyle name="Normal 2 8 8 3" xfId="3834" xr:uid="{00000000-0005-0000-0000-00001E0F0000}"/>
    <cellStyle name="Normal 2 8 8 4" xfId="3835" xr:uid="{00000000-0005-0000-0000-00001F0F0000}"/>
    <cellStyle name="Normal 2 8 8 5" xfId="3836" xr:uid="{00000000-0005-0000-0000-0000200F0000}"/>
    <cellStyle name="Normal 2 8 9" xfId="3837" xr:uid="{00000000-0005-0000-0000-0000210F0000}"/>
    <cellStyle name="Normal 2 8 9 2" xfId="3838" xr:uid="{00000000-0005-0000-0000-0000220F0000}"/>
    <cellStyle name="Normal 2 8 9 2 2" xfId="3839" xr:uid="{00000000-0005-0000-0000-0000230F0000}"/>
    <cellStyle name="Normal 2 8 9 2 3" xfId="3840" xr:uid="{00000000-0005-0000-0000-0000240F0000}"/>
    <cellStyle name="Normal 2 8 9 2 4" xfId="3841" xr:uid="{00000000-0005-0000-0000-0000250F0000}"/>
    <cellStyle name="Normal 2 8 9 3" xfId="3842" xr:uid="{00000000-0005-0000-0000-0000260F0000}"/>
    <cellStyle name="Normal 2 8 9 4" xfId="3843" xr:uid="{00000000-0005-0000-0000-0000270F0000}"/>
    <cellStyle name="Normal 2 8 9 5" xfId="3844" xr:uid="{00000000-0005-0000-0000-0000280F0000}"/>
    <cellStyle name="Normal 2 9" xfId="3845" xr:uid="{00000000-0005-0000-0000-0000290F0000}"/>
    <cellStyle name="Normal 2 9 10" xfId="3846" xr:uid="{00000000-0005-0000-0000-00002A0F0000}"/>
    <cellStyle name="Normal 2 9 10 2" xfId="3847" xr:uid="{00000000-0005-0000-0000-00002B0F0000}"/>
    <cellStyle name="Normal 2 9 10 2 2" xfId="3848" xr:uid="{00000000-0005-0000-0000-00002C0F0000}"/>
    <cellStyle name="Normal 2 9 10 2 3" xfId="3849" xr:uid="{00000000-0005-0000-0000-00002D0F0000}"/>
    <cellStyle name="Normal 2 9 10 2 4" xfId="3850" xr:uid="{00000000-0005-0000-0000-00002E0F0000}"/>
    <cellStyle name="Normal 2 9 10 3" xfId="3851" xr:uid="{00000000-0005-0000-0000-00002F0F0000}"/>
    <cellStyle name="Normal 2 9 10 4" xfId="3852" xr:uid="{00000000-0005-0000-0000-0000300F0000}"/>
    <cellStyle name="Normal 2 9 10 5" xfId="3853" xr:uid="{00000000-0005-0000-0000-0000310F0000}"/>
    <cellStyle name="Normal 2 9 11" xfId="3854" xr:uid="{00000000-0005-0000-0000-0000320F0000}"/>
    <cellStyle name="Normal 2 9 11 2" xfId="3855" xr:uid="{00000000-0005-0000-0000-0000330F0000}"/>
    <cellStyle name="Normal 2 9 11 3" xfId="3856" xr:uid="{00000000-0005-0000-0000-0000340F0000}"/>
    <cellStyle name="Normal 2 9 11 4" xfId="3857" xr:uid="{00000000-0005-0000-0000-0000350F0000}"/>
    <cellStyle name="Normal 2 9 12" xfId="3858" xr:uid="{00000000-0005-0000-0000-0000360F0000}"/>
    <cellStyle name="Normal 2 9 13" xfId="3859" xr:uid="{00000000-0005-0000-0000-0000370F0000}"/>
    <cellStyle name="Normal 2 9 14" xfId="3860" xr:uid="{00000000-0005-0000-0000-0000380F0000}"/>
    <cellStyle name="Normal 2 9 2" xfId="3861" xr:uid="{00000000-0005-0000-0000-0000390F0000}"/>
    <cellStyle name="Normal 2 9 2 10" xfId="3862" xr:uid="{00000000-0005-0000-0000-00003A0F0000}"/>
    <cellStyle name="Normal 2 9 2 11" xfId="3863" xr:uid="{00000000-0005-0000-0000-00003B0F0000}"/>
    <cellStyle name="Normal 2 9 2 2" xfId="3864" xr:uid="{00000000-0005-0000-0000-00003C0F0000}"/>
    <cellStyle name="Normal 2 9 2 2 10" xfId="3865" xr:uid="{00000000-0005-0000-0000-00003D0F0000}"/>
    <cellStyle name="Normal 2 9 2 2 2" xfId="3866" xr:uid="{00000000-0005-0000-0000-00003E0F0000}"/>
    <cellStyle name="Normal 2 9 2 2 2 2" xfId="3867" xr:uid="{00000000-0005-0000-0000-00003F0F0000}"/>
    <cellStyle name="Normal 2 9 2 2 2 2 2" xfId="3868" xr:uid="{00000000-0005-0000-0000-0000400F0000}"/>
    <cellStyle name="Normal 2 9 2 2 2 2 3" xfId="3869" xr:uid="{00000000-0005-0000-0000-0000410F0000}"/>
    <cellStyle name="Normal 2 9 2 2 2 2 4" xfId="3870" xr:uid="{00000000-0005-0000-0000-0000420F0000}"/>
    <cellStyle name="Normal 2 9 2 2 2 3" xfId="3871" xr:uid="{00000000-0005-0000-0000-0000430F0000}"/>
    <cellStyle name="Normal 2 9 2 2 2 4" xfId="3872" xr:uid="{00000000-0005-0000-0000-0000440F0000}"/>
    <cellStyle name="Normal 2 9 2 2 2 5" xfId="3873" xr:uid="{00000000-0005-0000-0000-0000450F0000}"/>
    <cellStyle name="Normal 2 9 2 2 3" xfId="3874" xr:uid="{00000000-0005-0000-0000-0000460F0000}"/>
    <cellStyle name="Normal 2 9 2 2 3 2" xfId="3875" xr:uid="{00000000-0005-0000-0000-0000470F0000}"/>
    <cellStyle name="Normal 2 9 2 2 3 2 2" xfId="3876" xr:uid="{00000000-0005-0000-0000-0000480F0000}"/>
    <cellStyle name="Normal 2 9 2 2 3 2 3" xfId="3877" xr:uid="{00000000-0005-0000-0000-0000490F0000}"/>
    <cellStyle name="Normal 2 9 2 2 3 2 4" xfId="3878" xr:uid="{00000000-0005-0000-0000-00004A0F0000}"/>
    <cellStyle name="Normal 2 9 2 2 3 3" xfId="3879" xr:uid="{00000000-0005-0000-0000-00004B0F0000}"/>
    <cellStyle name="Normal 2 9 2 2 3 4" xfId="3880" xr:uid="{00000000-0005-0000-0000-00004C0F0000}"/>
    <cellStyle name="Normal 2 9 2 2 3 5" xfId="3881" xr:uid="{00000000-0005-0000-0000-00004D0F0000}"/>
    <cellStyle name="Normal 2 9 2 2 4" xfId="3882" xr:uid="{00000000-0005-0000-0000-00004E0F0000}"/>
    <cellStyle name="Normal 2 9 2 2 4 2" xfId="3883" xr:uid="{00000000-0005-0000-0000-00004F0F0000}"/>
    <cellStyle name="Normal 2 9 2 2 4 2 2" xfId="3884" xr:uid="{00000000-0005-0000-0000-0000500F0000}"/>
    <cellStyle name="Normal 2 9 2 2 4 2 3" xfId="3885" xr:uid="{00000000-0005-0000-0000-0000510F0000}"/>
    <cellStyle name="Normal 2 9 2 2 4 2 4" xfId="3886" xr:uid="{00000000-0005-0000-0000-0000520F0000}"/>
    <cellStyle name="Normal 2 9 2 2 4 3" xfId="3887" xr:uid="{00000000-0005-0000-0000-0000530F0000}"/>
    <cellStyle name="Normal 2 9 2 2 4 4" xfId="3888" xr:uid="{00000000-0005-0000-0000-0000540F0000}"/>
    <cellStyle name="Normal 2 9 2 2 4 5" xfId="3889" xr:uid="{00000000-0005-0000-0000-0000550F0000}"/>
    <cellStyle name="Normal 2 9 2 2 5" xfId="3890" xr:uid="{00000000-0005-0000-0000-0000560F0000}"/>
    <cellStyle name="Normal 2 9 2 2 5 2" xfId="3891" xr:uid="{00000000-0005-0000-0000-0000570F0000}"/>
    <cellStyle name="Normal 2 9 2 2 5 2 2" xfId="3892" xr:uid="{00000000-0005-0000-0000-0000580F0000}"/>
    <cellStyle name="Normal 2 9 2 2 5 2 3" xfId="3893" xr:uid="{00000000-0005-0000-0000-0000590F0000}"/>
    <cellStyle name="Normal 2 9 2 2 5 2 4" xfId="3894" xr:uid="{00000000-0005-0000-0000-00005A0F0000}"/>
    <cellStyle name="Normal 2 9 2 2 5 3" xfId="3895" xr:uid="{00000000-0005-0000-0000-00005B0F0000}"/>
    <cellStyle name="Normal 2 9 2 2 5 4" xfId="3896" xr:uid="{00000000-0005-0000-0000-00005C0F0000}"/>
    <cellStyle name="Normal 2 9 2 2 5 5" xfId="3897" xr:uid="{00000000-0005-0000-0000-00005D0F0000}"/>
    <cellStyle name="Normal 2 9 2 2 6" xfId="3898" xr:uid="{00000000-0005-0000-0000-00005E0F0000}"/>
    <cellStyle name="Normal 2 9 2 2 6 2" xfId="3899" xr:uid="{00000000-0005-0000-0000-00005F0F0000}"/>
    <cellStyle name="Normal 2 9 2 2 6 2 2" xfId="3900" xr:uid="{00000000-0005-0000-0000-0000600F0000}"/>
    <cellStyle name="Normal 2 9 2 2 6 2 3" xfId="3901" xr:uid="{00000000-0005-0000-0000-0000610F0000}"/>
    <cellStyle name="Normal 2 9 2 2 6 2 4" xfId="3902" xr:uid="{00000000-0005-0000-0000-0000620F0000}"/>
    <cellStyle name="Normal 2 9 2 2 6 3" xfId="3903" xr:uid="{00000000-0005-0000-0000-0000630F0000}"/>
    <cellStyle name="Normal 2 9 2 2 6 4" xfId="3904" xr:uid="{00000000-0005-0000-0000-0000640F0000}"/>
    <cellStyle name="Normal 2 9 2 2 6 5" xfId="3905" xr:uid="{00000000-0005-0000-0000-0000650F0000}"/>
    <cellStyle name="Normal 2 9 2 2 7" xfId="3906" xr:uid="{00000000-0005-0000-0000-0000660F0000}"/>
    <cellStyle name="Normal 2 9 2 2 7 2" xfId="3907" xr:uid="{00000000-0005-0000-0000-0000670F0000}"/>
    <cellStyle name="Normal 2 9 2 2 7 3" xfId="3908" xr:uid="{00000000-0005-0000-0000-0000680F0000}"/>
    <cellStyle name="Normal 2 9 2 2 7 4" xfId="3909" xr:uid="{00000000-0005-0000-0000-0000690F0000}"/>
    <cellStyle name="Normal 2 9 2 2 8" xfId="3910" xr:uid="{00000000-0005-0000-0000-00006A0F0000}"/>
    <cellStyle name="Normal 2 9 2 2 9" xfId="3911" xr:uid="{00000000-0005-0000-0000-00006B0F0000}"/>
    <cellStyle name="Normal 2 9 2 3" xfId="3912" xr:uid="{00000000-0005-0000-0000-00006C0F0000}"/>
    <cellStyle name="Normal 2 9 2 3 2" xfId="3913" xr:uid="{00000000-0005-0000-0000-00006D0F0000}"/>
    <cellStyle name="Normal 2 9 2 3 2 2" xfId="3914" xr:uid="{00000000-0005-0000-0000-00006E0F0000}"/>
    <cellStyle name="Normal 2 9 2 3 2 2 2" xfId="3915" xr:uid="{00000000-0005-0000-0000-00006F0F0000}"/>
    <cellStyle name="Normal 2 9 2 3 2 2 3" xfId="3916" xr:uid="{00000000-0005-0000-0000-0000700F0000}"/>
    <cellStyle name="Normal 2 9 2 3 2 2 4" xfId="3917" xr:uid="{00000000-0005-0000-0000-0000710F0000}"/>
    <cellStyle name="Normal 2 9 2 3 2 3" xfId="3918" xr:uid="{00000000-0005-0000-0000-0000720F0000}"/>
    <cellStyle name="Normal 2 9 2 3 2 4" xfId="3919" xr:uid="{00000000-0005-0000-0000-0000730F0000}"/>
    <cellStyle name="Normal 2 9 2 3 2 5" xfId="3920" xr:uid="{00000000-0005-0000-0000-0000740F0000}"/>
    <cellStyle name="Normal 2 9 2 3 3" xfId="3921" xr:uid="{00000000-0005-0000-0000-0000750F0000}"/>
    <cellStyle name="Normal 2 9 2 3 3 2" xfId="3922" xr:uid="{00000000-0005-0000-0000-0000760F0000}"/>
    <cellStyle name="Normal 2 9 2 3 3 3" xfId="3923" xr:uid="{00000000-0005-0000-0000-0000770F0000}"/>
    <cellStyle name="Normal 2 9 2 3 3 4" xfId="3924" xr:uid="{00000000-0005-0000-0000-0000780F0000}"/>
    <cellStyle name="Normal 2 9 2 3 4" xfId="3925" xr:uid="{00000000-0005-0000-0000-0000790F0000}"/>
    <cellStyle name="Normal 2 9 2 3 5" xfId="3926" xr:uid="{00000000-0005-0000-0000-00007A0F0000}"/>
    <cellStyle name="Normal 2 9 2 3 6" xfId="3927" xr:uid="{00000000-0005-0000-0000-00007B0F0000}"/>
    <cellStyle name="Normal 2 9 2 4" xfId="3928" xr:uid="{00000000-0005-0000-0000-00007C0F0000}"/>
    <cellStyle name="Normal 2 9 2 4 2" xfId="3929" xr:uid="{00000000-0005-0000-0000-00007D0F0000}"/>
    <cellStyle name="Normal 2 9 2 4 2 2" xfId="3930" xr:uid="{00000000-0005-0000-0000-00007E0F0000}"/>
    <cellStyle name="Normal 2 9 2 4 2 3" xfId="3931" xr:uid="{00000000-0005-0000-0000-00007F0F0000}"/>
    <cellStyle name="Normal 2 9 2 4 2 4" xfId="3932" xr:uid="{00000000-0005-0000-0000-0000800F0000}"/>
    <cellStyle name="Normal 2 9 2 4 3" xfId="3933" xr:uid="{00000000-0005-0000-0000-0000810F0000}"/>
    <cellStyle name="Normal 2 9 2 4 4" xfId="3934" xr:uid="{00000000-0005-0000-0000-0000820F0000}"/>
    <cellStyle name="Normal 2 9 2 4 5" xfId="3935" xr:uid="{00000000-0005-0000-0000-0000830F0000}"/>
    <cellStyle name="Normal 2 9 2 5" xfId="3936" xr:uid="{00000000-0005-0000-0000-0000840F0000}"/>
    <cellStyle name="Normal 2 9 2 5 2" xfId="3937" xr:uid="{00000000-0005-0000-0000-0000850F0000}"/>
    <cellStyle name="Normal 2 9 2 5 2 2" xfId="3938" xr:uid="{00000000-0005-0000-0000-0000860F0000}"/>
    <cellStyle name="Normal 2 9 2 5 2 3" xfId="3939" xr:uid="{00000000-0005-0000-0000-0000870F0000}"/>
    <cellStyle name="Normal 2 9 2 5 2 4" xfId="3940" xr:uid="{00000000-0005-0000-0000-0000880F0000}"/>
    <cellStyle name="Normal 2 9 2 5 3" xfId="3941" xr:uid="{00000000-0005-0000-0000-0000890F0000}"/>
    <cellStyle name="Normal 2 9 2 5 4" xfId="3942" xr:uid="{00000000-0005-0000-0000-00008A0F0000}"/>
    <cellStyle name="Normal 2 9 2 5 5" xfId="3943" xr:uid="{00000000-0005-0000-0000-00008B0F0000}"/>
    <cellStyle name="Normal 2 9 2 6" xfId="3944" xr:uid="{00000000-0005-0000-0000-00008C0F0000}"/>
    <cellStyle name="Normal 2 9 2 6 2" xfId="3945" xr:uid="{00000000-0005-0000-0000-00008D0F0000}"/>
    <cellStyle name="Normal 2 9 2 6 2 2" xfId="3946" xr:uid="{00000000-0005-0000-0000-00008E0F0000}"/>
    <cellStyle name="Normal 2 9 2 6 2 3" xfId="3947" xr:uid="{00000000-0005-0000-0000-00008F0F0000}"/>
    <cellStyle name="Normal 2 9 2 6 2 4" xfId="3948" xr:uid="{00000000-0005-0000-0000-0000900F0000}"/>
    <cellStyle name="Normal 2 9 2 6 3" xfId="3949" xr:uid="{00000000-0005-0000-0000-0000910F0000}"/>
    <cellStyle name="Normal 2 9 2 6 4" xfId="3950" xr:uid="{00000000-0005-0000-0000-0000920F0000}"/>
    <cellStyle name="Normal 2 9 2 6 5" xfId="3951" xr:uid="{00000000-0005-0000-0000-0000930F0000}"/>
    <cellStyle name="Normal 2 9 2 7" xfId="3952" xr:uid="{00000000-0005-0000-0000-0000940F0000}"/>
    <cellStyle name="Normal 2 9 2 7 2" xfId="3953" xr:uid="{00000000-0005-0000-0000-0000950F0000}"/>
    <cellStyle name="Normal 2 9 2 7 2 2" xfId="3954" xr:uid="{00000000-0005-0000-0000-0000960F0000}"/>
    <cellStyle name="Normal 2 9 2 7 2 3" xfId="3955" xr:uid="{00000000-0005-0000-0000-0000970F0000}"/>
    <cellStyle name="Normal 2 9 2 7 2 4" xfId="3956" xr:uid="{00000000-0005-0000-0000-0000980F0000}"/>
    <cellStyle name="Normal 2 9 2 7 3" xfId="3957" xr:uid="{00000000-0005-0000-0000-0000990F0000}"/>
    <cellStyle name="Normal 2 9 2 7 4" xfId="3958" xr:uid="{00000000-0005-0000-0000-00009A0F0000}"/>
    <cellStyle name="Normal 2 9 2 7 5" xfId="3959" xr:uid="{00000000-0005-0000-0000-00009B0F0000}"/>
    <cellStyle name="Normal 2 9 2 8" xfId="3960" xr:uid="{00000000-0005-0000-0000-00009C0F0000}"/>
    <cellStyle name="Normal 2 9 2 8 2" xfId="3961" xr:uid="{00000000-0005-0000-0000-00009D0F0000}"/>
    <cellStyle name="Normal 2 9 2 8 3" xfId="3962" xr:uid="{00000000-0005-0000-0000-00009E0F0000}"/>
    <cellStyle name="Normal 2 9 2 8 4" xfId="3963" xr:uid="{00000000-0005-0000-0000-00009F0F0000}"/>
    <cellStyle name="Normal 2 9 2 9" xfId="3964" xr:uid="{00000000-0005-0000-0000-0000A00F0000}"/>
    <cellStyle name="Normal 2 9 3" xfId="3965" xr:uid="{00000000-0005-0000-0000-0000A10F0000}"/>
    <cellStyle name="Normal 2 9 3 10" xfId="3966" xr:uid="{00000000-0005-0000-0000-0000A20F0000}"/>
    <cellStyle name="Normal 2 9 3 2" xfId="3967" xr:uid="{00000000-0005-0000-0000-0000A30F0000}"/>
    <cellStyle name="Normal 2 9 3 2 2" xfId="3968" xr:uid="{00000000-0005-0000-0000-0000A40F0000}"/>
    <cellStyle name="Normal 2 9 3 2 2 2" xfId="3969" xr:uid="{00000000-0005-0000-0000-0000A50F0000}"/>
    <cellStyle name="Normal 2 9 3 2 2 3" xfId="3970" xr:uid="{00000000-0005-0000-0000-0000A60F0000}"/>
    <cellStyle name="Normal 2 9 3 2 2 4" xfId="3971" xr:uid="{00000000-0005-0000-0000-0000A70F0000}"/>
    <cellStyle name="Normal 2 9 3 2 3" xfId="3972" xr:uid="{00000000-0005-0000-0000-0000A80F0000}"/>
    <cellStyle name="Normal 2 9 3 2 4" xfId="3973" xr:uid="{00000000-0005-0000-0000-0000A90F0000}"/>
    <cellStyle name="Normal 2 9 3 2 5" xfId="3974" xr:uid="{00000000-0005-0000-0000-0000AA0F0000}"/>
    <cellStyle name="Normal 2 9 3 3" xfId="3975" xr:uid="{00000000-0005-0000-0000-0000AB0F0000}"/>
    <cellStyle name="Normal 2 9 3 3 2" xfId="3976" xr:uid="{00000000-0005-0000-0000-0000AC0F0000}"/>
    <cellStyle name="Normal 2 9 3 3 2 2" xfId="3977" xr:uid="{00000000-0005-0000-0000-0000AD0F0000}"/>
    <cellStyle name="Normal 2 9 3 3 2 3" xfId="3978" xr:uid="{00000000-0005-0000-0000-0000AE0F0000}"/>
    <cellStyle name="Normal 2 9 3 3 2 4" xfId="3979" xr:uid="{00000000-0005-0000-0000-0000AF0F0000}"/>
    <cellStyle name="Normal 2 9 3 3 3" xfId="3980" xr:uid="{00000000-0005-0000-0000-0000B00F0000}"/>
    <cellStyle name="Normal 2 9 3 3 4" xfId="3981" xr:uid="{00000000-0005-0000-0000-0000B10F0000}"/>
    <cellStyle name="Normal 2 9 3 3 5" xfId="3982" xr:uid="{00000000-0005-0000-0000-0000B20F0000}"/>
    <cellStyle name="Normal 2 9 3 4" xfId="3983" xr:uid="{00000000-0005-0000-0000-0000B30F0000}"/>
    <cellStyle name="Normal 2 9 3 4 2" xfId="3984" xr:uid="{00000000-0005-0000-0000-0000B40F0000}"/>
    <cellStyle name="Normal 2 9 3 4 2 2" xfId="3985" xr:uid="{00000000-0005-0000-0000-0000B50F0000}"/>
    <cellStyle name="Normal 2 9 3 4 2 3" xfId="3986" xr:uid="{00000000-0005-0000-0000-0000B60F0000}"/>
    <cellStyle name="Normal 2 9 3 4 2 4" xfId="3987" xr:uid="{00000000-0005-0000-0000-0000B70F0000}"/>
    <cellStyle name="Normal 2 9 3 4 3" xfId="3988" xr:uid="{00000000-0005-0000-0000-0000B80F0000}"/>
    <cellStyle name="Normal 2 9 3 4 4" xfId="3989" xr:uid="{00000000-0005-0000-0000-0000B90F0000}"/>
    <cellStyle name="Normal 2 9 3 4 5" xfId="3990" xr:uid="{00000000-0005-0000-0000-0000BA0F0000}"/>
    <cellStyle name="Normal 2 9 3 5" xfId="3991" xr:uid="{00000000-0005-0000-0000-0000BB0F0000}"/>
    <cellStyle name="Normal 2 9 3 5 2" xfId="3992" xr:uid="{00000000-0005-0000-0000-0000BC0F0000}"/>
    <cellStyle name="Normal 2 9 3 5 2 2" xfId="3993" xr:uid="{00000000-0005-0000-0000-0000BD0F0000}"/>
    <cellStyle name="Normal 2 9 3 5 2 3" xfId="3994" xr:uid="{00000000-0005-0000-0000-0000BE0F0000}"/>
    <cellStyle name="Normal 2 9 3 5 2 4" xfId="3995" xr:uid="{00000000-0005-0000-0000-0000BF0F0000}"/>
    <cellStyle name="Normal 2 9 3 5 3" xfId="3996" xr:uid="{00000000-0005-0000-0000-0000C00F0000}"/>
    <cellStyle name="Normal 2 9 3 5 4" xfId="3997" xr:uid="{00000000-0005-0000-0000-0000C10F0000}"/>
    <cellStyle name="Normal 2 9 3 5 5" xfId="3998" xr:uid="{00000000-0005-0000-0000-0000C20F0000}"/>
    <cellStyle name="Normal 2 9 3 6" xfId="3999" xr:uid="{00000000-0005-0000-0000-0000C30F0000}"/>
    <cellStyle name="Normal 2 9 3 6 2" xfId="4000" xr:uid="{00000000-0005-0000-0000-0000C40F0000}"/>
    <cellStyle name="Normal 2 9 3 6 2 2" xfId="4001" xr:uid="{00000000-0005-0000-0000-0000C50F0000}"/>
    <cellStyle name="Normal 2 9 3 6 2 3" xfId="4002" xr:uid="{00000000-0005-0000-0000-0000C60F0000}"/>
    <cellStyle name="Normal 2 9 3 6 2 4" xfId="4003" xr:uid="{00000000-0005-0000-0000-0000C70F0000}"/>
    <cellStyle name="Normal 2 9 3 6 3" xfId="4004" xr:uid="{00000000-0005-0000-0000-0000C80F0000}"/>
    <cellStyle name="Normal 2 9 3 6 4" xfId="4005" xr:uid="{00000000-0005-0000-0000-0000C90F0000}"/>
    <cellStyle name="Normal 2 9 3 6 5" xfId="4006" xr:uid="{00000000-0005-0000-0000-0000CA0F0000}"/>
    <cellStyle name="Normal 2 9 3 7" xfId="4007" xr:uid="{00000000-0005-0000-0000-0000CB0F0000}"/>
    <cellStyle name="Normal 2 9 3 7 2" xfId="4008" xr:uid="{00000000-0005-0000-0000-0000CC0F0000}"/>
    <cellStyle name="Normal 2 9 3 7 3" xfId="4009" xr:uid="{00000000-0005-0000-0000-0000CD0F0000}"/>
    <cellStyle name="Normal 2 9 3 7 4" xfId="4010" xr:uid="{00000000-0005-0000-0000-0000CE0F0000}"/>
    <cellStyle name="Normal 2 9 3 8" xfId="4011" xr:uid="{00000000-0005-0000-0000-0000CF0F0000}"/>
    <cellStyle name="Normal 2 9 3 9" xfId="4012" xr:uid="{00000000-0005-0000-0000-0000D00F0000}"/>
    <cellStyle name="Normal 2 9 4" xfId="4013" xr:uid="{00000000-0005-0000-0000-0000D10F0000}"/>
    <cellStyle name="Normal 2 9 4 10" xfId="4014" xr:uid="{00000000-0005-0000-0000-0000D20F0000}"/>
    <cellStyle name="Normal 2 9 4 2" xfId="4015" xr:uid="{00000000-0005-0000-0000-0000D30F0000}"/>
    <cellStyle name="Normal 2 9 4 2 2" xfId="4016" xr:uid="{00000000-0005-0000-0000-0000D40F0000}"/>
    <cellStyle name="Normal 2 9 4 2 2 2" xfId="4017" xr:uid="{00000000-0005-0000-0000-0000D50F0000}"/>
    <cellStyle name="Normal 2 9 4 2 2 3" xfId="4018" xr:uid="{00000000-0005-0000-0000-0000D60F0000}"/>
    <cellStyle name="Normal 2 9 4 2 2 4" xfId="4019" xr:uid="{00000000-0005-0000-0000-0000D70F0000}"/>
    <cellStyle name="Normal 2 9 4 2 3" xfId="4020" xr:uid="{00000000-0005-0000-0000-0000D80F0000}"/>
    <cellStyle name="Normal 2 9 4 2 4" xfId="4021" xr:uid="{00000000-0005-0000-0000-0000D90F0000}"/>
    <cellStyle name="Normal 2 9 4 2 5" xfId="4022" xr:uid="{00000000-0005-0000-0000-0000DA0F0000}"/>
    <cellStyle name="Normal 2 9 4 3" xfId="4023" xr:uid="{00000000-0005-0000-0000-0000DB0F0000}"/>
    <cellStyle name="Normal 2 9 4 3 2" xfId="4024" xr:uid="{00000000-0005-0000-0000-0000DC0F0000}"/>
    <cellStyle name="Normal 2 9 4 3 2 2" xfId="4025" xr:uid="{00000000-0005-0000-0000-0000DD0F0000}"/>
    <cellStyle name="Normal 2 9 4 3 2 3" xfId="4026" xr:uid="{00000000-0005-0000-0000-0000DE0F0000}"/>
    <cellStyle name="Normal 2 9 4 3 2 4" xfId="4027" xr:uid="{00000000-0005-0000-0000-0000DF0F0000}"/>
    <cellStyle name="Normal 2 9 4 3 3" xfId="4028" xr:uid="{00000000-0005-0000-0000-0000E00F0000}"/>
    <cellStyle name="Normal 2 9 4 3 4" xfId="4029" xr:uid="{00000000-0005-0000-0000-0000E10F0000}"/>
    <cellStyle name="Normal 2 9 4 3 5" xfId="4030" xr:uid="{00000000-0005-0000-0000-0000E20F0000}"/>
    <cellStyle name="Normal 2 9 4 4" xfId="4031" xr:uid="{00000000-0005-0000-0000-0000E30F0000}"/>
    <cellStyle name="Normal 2 9 4 4 2" xfId="4032" xr:uid="{00000000-0005-0000-0000-0000E40F0000}"/>
    <cellStyle name="Normal 2 9 4 4 2 2" xfId="4033" xr:uid="{00000000-0005-0000-0000-0000E50F0000}"/>
    <cellStyle name="Normal 2 9 4 4 2 3" xfId="4034" xr:uid="{00000000-0005-0000-0000-0000E60F0000}"/>
    <cellStyle name="Normal 2 9 4 4 2 4" xfId="4035" xr:uid="{00000000-0005-0000-0000-0000E70F0000}"/>
    <cellStyle name="Normal 2 9 4 4 3" xfId="4036" xr:uid="{00000000-0005-0000-0000-0000E80F0000}"/>
    <cellStyle name="Normal 2 9 4 4 4" xfId="4037" xr:uid="{00000000-0005-0000-0000-0000E90F0000}"/>
    <cellStyle name="Normal 2 9 4 4 5" xfId="4038" xr:uid="{00000000-0005-0000-0000-0000EA0F0000}"/>
    <cellStyle name="Normal 2 9 4 5" xfId="4039" xr:uid="{00000000-0005-0000-0000-0000EB0F0000}"/>
    <cellStyle name="Normal 2 9 4 5 2" xfId="4040" xr:uid="{00000000-0005-0000-0000-0000EC0F0000}"/>
    <cellStyle name="Normal 2 9 4 5 2 2" xfId="4041" xr:uid="{00000000-0005-0000-0000-0000ED0F0000}"/>
    <cellStyle name="Normal 2 9 4 5 2 3" xfId="4042" xr:uid="{00000000-0005-0000-0000-0000EE0F0000}"/>
    <cellStyle name="Normal 2 9 4 5 2 4" xfId="4043" xr:uid="{00000000-0005-0000-0000-0000EF0F0000}"/>
    <cellStyle name="Normal 2 9 4 5 3" xfId="4044" xr:uid="{00000000-0005-0000-0000-0000F00F0000}"/>
    <cellStyle name="Normal 2 9 4 5 4" xfId="4045" xr:uid="{00000000-0005-0000-0000-0000F10F0000}"/>
    <cellStyle name="Normal 2 9 4 5 5" xfId="4046" xr:uid="{00000000-0005-0000-0000-0000F20F0000}"/>
    <cellStyle name="Normal 2 9 4 6" xfId="4047" xr:uid="{00000000-0005-0000-0000-0000F30F0000}"/>
    <cellStyle name="Normal 2 9 4 6 2" xfId="4048" xr:uid="{00000000-0005-0000-0000-0000F40F0000}"/>
    <cellStyle name="Normal 2 9 4 6 2 2" xfId="4049" xr:uid="{00000000-0005-0000-0000-0000F50F0000}"/>
    <cellStyle name="Normal 2 9 4 6 2 3" xfId="4050" xr:uid="{00000000-0005-0000-0000-0000F60F0000}"/>
    <cellStyle name="Normal 2 9 4 6 2 4" xfId="4051" xr:uid="{00000000-0005-0000-0000-0000F70F0000}"/>
    <cellStyle name="Normal 2 9 4 6 3" xfId="4052" xr:uid="{00000000-0005-0000-0000-0000F80F0000}"/>
    <cellStyle name="Normal 2 9 4 6 4" xfId="4053" xr:uid="{00000000-0005-0000-0000-0000F90F0000}"/>
    <cellStyle name="Normal 2 9 4 6 5" xfId="4054" xr:uid="{00000000-0005-0000-0000-0000FA0F0000}"/>
    <cellStyle name="Normal 2 9 4 7" xfId="4055" xr:uid="{00000000-0005-0000-0000-0000FB0F0000}"/>
    <cellStyle name="Normal 2 9 4 7 2" xfId="4056" xr:uid="{00000000-0005-0000-0000-0000FC0F0000}"/>
    <cellStyle name="Normal 2 9 4 7 3" xfId="4057" xr:uid="{00000000-0005-0000-0000-0000FD0F0000}"/>
    <cellStyle name="Normal 2 9 4 7 4" xfId="4058" xr:uid="{00000000-0005-0000-0000-0000FE0F0000}"/>
    <cellStyle name="Normal 2 9 4 8" xfId="4059" xr:uid="{00000000-0005-0000-0000-0000FF0F0000}"/>
    <cellStyle name="Normal 2 9 4 9" xfId="4060" xr:uid="{00000000-0005-0000-0000-000000100000}"/>
    <cellStyle name="Normal 2 9 5" xfId="4061" xr:uid="{00000000-0005-0000-0000-000001100000}"/>
    <cellStyle name="Normal 2 9 5 2" xfId="4062" xr:uid="{00000000-0005-0000-0000-000002100000}"/>
    <cellStyle name="Normal 2 9 5 2 2" xfId="4063" xr:uid="{00000000-0005-0000-0000-000003100000}"/>
    <cellStyle name="Normal 2 9 5 2 2 2" xfId="4064" xr:uid="{00000000-0005-0000-0000-000004100000}"/>
    <cellStyle name="Normal 2 9 5 2 2 3" xfId="4065" xr:uid="{00000000-0005-0000-0000-000005100000}"/>
    <cellStyle name="Normal 2 9 5 2 2 4" xfId="4066" xr:uid="{00000000-0005-0000-0000-000006100000}"/>
    <cellStyle name="Normal 2 9 5 2 3" xfId="4067" xr:uid="{00000000-0005-0000-0000-000007100000}"/>
    <cellStyle name="Normal 2 9 5 2 4" xfId="4068" xr:uid="{00000000-0005-0000-0000-000008100000}"/>
    <cellStyle name="Normal 2 9 5 2 5" xfId="4069" xr:uid="{00000000-0005-0000-0000-000009100000}"/>
    <cellStyle name="Normal 2 9 5 3" xfId="4070" xr:uid="{00000000-0005-0000-0000-00000A100000}"/>
    <cellStyle name="Normal 2 9 5 3 2" xfId="4071" xr:uid="{00000000-0005-0000-0000-00000B100000}"/>
    <cellStyle name="Normal 2 9 5 3 2 2" xfId="4072" xr:uid="{00000000-0005-0000-0000-00000C100000}"/>
    <cellStyle name="Normal 2 9 5 3 2 3" xfId="4073" xr:uid="{00000000-0005-0000-0000-00000D100000}"/>
    <cellStyle name="Normal 2 9 5 3 2 4" xfId="4074" xr:uid="{00000000-0005-0000-0000-00000E100000}"/>
    <cellStyle name="Normal 2 9 5 3 3" xfId="4075" xr:uid="{00000000-0005-0000-0000-00000F100000}"/>
    <cellStyle name="Normal 2 9 5 3 4" xfId="4076" xr:uid="{00000000-0005-0000-0000-000010100000}"/>
    <cellStyle name="Normal 2 9 5 3 5" xfId="4077" xr:uid="{00000000-0005-0000-0000-000011100000}"/>
    <cellStyle name="Normal 2 9 5 4" xfId="4078" xr:uid="{00000000-0005-0000-0000-000012100000}"/>
    <cellStyle name="Normal 2 9 5 4 2" xfId="4079" xr:uid="{00000000-0005-0000-0000-000013100000}"/>
    <cellStyle name="Normal 2 9 5 4 2 2" xfId="4080" xr:uid="{00000000-0005-0000-0000-000014100000}"/>
    <cellStyle name="Normal 2 9 5 4 2 3" xfId="4081" xr:uid="{00000000-0005-0000-0000-000015100000}"/>
    <cellStyle name="Normal 2 9 5 4 2 4" xfId="4082" xr:uid="{00000000-0005-0000-0000-000016100000}"/>
    <cellStyle name="Normal 2 9 5 4 3" xfId="4083" xr:uid="{00000000-0005-0000-0000-000017100000}"/>
    <cellStyle name="Normal 2 9 5 4 4" xfId="4084" xr:uid="{00000000-0005-0000-0000-000018100000}"/>
    <cellStyle name="Normal 2 9 5 4 5" xfId="4085" xr:uid="{00000000-0005-0000-0000-000019100000}"/>
    <cellStyle name="Normal 2 9 5 5" xfId="4086" xr:uid="{00000000-0005-0000-0000-00001A100000}"/>
    <cellStyle name="Normal 2 9 5 5 2" xfId="4087" xr:uid="{00000000-0005-0000-0000-00001B100000}"/>
    <cellStyle name="Normal 2 9 5 5 2 2" xfId="4088" xr:uid="{00000000-0005-0000-0000-00001C100000}"/>
    <cellStyle name="Normal 2 9 5 5 2 3" xfId="4089" xr:uid="{00000000-0005-0000-0000-00001D100000}"/>
    <cellStyle name="Normal 2 9 5 5 2 4" xfId="4090" xr:uid="{00000000-0005-0000-0000-00001E100000}"/>
    <cellStyle name="Normal 2 9 5 5 3" xfId="4091" xr:uid="{00000000-0005-0000-0000-00001F100000}"/>
    <cellStyle name="Normal 2 9 5 5 4" xfId="4092" xr:uid="{00000000-0005-0000-0000-000020100000}"/>
    <cellStyle name="Normal 2 9 5 5 5" xfId="4093" xr:uid="{00000000-0005-0000-0000-000021100000}"/>
    <cellStyle name="Normal 2 9 5 6" xfId="4094" xr:uid="{00000000-0005-0000-0000-000022100000}"/>
    <cellStyle name="Normal 2 9 5 6 2" xfId="4095" xr:uid="{00000000-0005-0000-0000-000023100000}"/>
    <cellStyle name="Normal 2 9 5 6 3" xfId="4096" xr:uid="{00000000-0005-0000-0000-000024100000}"/>
    <cellStyle name="Normal 2 9 5 6 4" xfId="4097" xr:uid="{00000000-0005-0000-0000-000025100000}"/>
    <cellStyle name="Normal 2 9 5 7" xfId="4098" xr:uid="{00000000-0005-0000-0000-000026100000}"/>
    <cellStyle name="Normal 2 9 5 8" xfId="4099" xr:uid="{00000000-0005-0000-0000-000027100000}"/>
    <cellStyle name="Normal 2 9 5 9" xfId="4100" xr:uid="{00000000-0005-0000-0000-000028100000}"/>
    <cellStyle name="Normal 2 9 6" xfId="4101" xr:uid="{00000000-0005-0000-0000-000029100000}"/>
    <cellStyle name="Normal 2 9 6 2" xfId="4102" xr:uid="{00000000-0005-0000-0000-00002A100000}"/>
    <cellStyle name="Normal 2 9 6 2 2" xfId="4103" xr:uid="{00000000-0005-0000-0000-00002B100000}"/>
    <cellStyle name="Normal 2 9 6 2 2 2" xfId="4104" xr:uid="{00000000-0005-0000-0000-00002C100000}"/>
    <cellStyle name="Normal 2 9 6 2 2 3" xfId="4105" xr:uid="{00000000-0005-0000-0000-00002D100000}"/>
    <cellStyle name="Normal 2 9 6 2 2 4" xfId="4106" xr:uid="{00000000-0005-0000-0000-00002E100000}"/>
    <cellStyle name="Normal 2 9 6 2 3" xfId="4107" xr:uid="{00000000-0005-0000-0000-00002F100000}"/>
    <cellStyle name="Normal 2 9 6 2 4" xfId="4108" xr:uid="{00000000-0005-0000-0000-000030100000}"/>
    <cellStyle name="Normal 2 9 6 2 5" xfId="4109" xr:uid="{00000000-0005-0000-0000-000031100000}"/>
    <cellStyle name="Normal 2 9 6 3" xfId="4110" xr:uid="{00000000-0005-0000-0000-000032100000}"/>
    <cellStyle name="Normal 2 9 6 3 2" xfId="4111" xr:uid="{00000000-0005-0000-0000-000033100000}"/>
    <cellStyle name="Normal 2 9 6 3 3" xfId="4112" xr:uid="{00000000-0005-0000-0000-000034100000}"/>
    <cellStyle name="Normal 2 9 6 3 4" xfId="4113" xr:uid="{00000000-0005-0000-0000-000035100000}"/>
    <cellStyle name="Normal 2 9 6 4" xfId="4114" xr:uid="{00000000-0005-0000-0000-000036100000}"/>
    <cellStyle name="Normal 2 9 6 5" xfId="4115" xr:uid="{00000000-0005-0000-0000-000037100000}"/>
    <cellStyle name="Normal 2 9 6 6" xfId="4116" xr:uid="{00000000-0005-0000-0000-000038100000}"/>
    <cellStyle name="Normal 2 9 7" xfId="4117" xr:uid="{00000000-0005-0000-0000-000039100000}"/>
    <cellStyle name="Normal 2 9 7 2" xfId="4118" xr:uid="{00000000-0005-0000-0000-00003A100000}"/>
    <cellStyle name="Normal 2 9 7 2 2" xfId="4119" xr:uid="{00000000-0005-0000-0000-00003B100000}"/>
    <cellStyle name="Normal 2 9 7 2 3" xfId="4120" xr:uid="{00000000-0005-0000-0000-00003C100000}"/>
    <cellStyle name="Normal 2 9 7 2 4" xfId="4121" xr:uid="{00000000-0005-0000-0000-00003D100000}"/>
    <cellStyle name="Normal 2 9 7 3" xfId="4122" xr:uid="{00000000-0005-0000-0000-00003E100000}"/>
    <cellStyle name="Normal 2 9 7 4" xfId="4123" xr:uid="{00000000-0005-0000-0000-00003F100000}"/>
    <cellStyle name="Normal 2 9 7 5" xfId="4124" xr:uid="{00000000-0005-0000-0000-000040100000}"/>
    <cellStyle name="Normal 2 9 8" xfId="4125" xr:uid="{00000000-0005-0000-0000-000041100000}"/>
    <cellStyle name="Normal 2 9 8 2" xfId="4126" xr:uid="{00000000-0005-0000-0000-000042100000}"/>
    <cellStyle name="Normal 2 9 8 2 2" xfId="4127" xr:uid="{00000000-0005-0000-0000-000043100000}"/>
    <cellStyle name="Normal 2 9 8 2 3" xfId="4128" xr:uid="{00000000-0005-0000-0000-000044100000}"/>
    <cellStyle name="Normal 2 9 8 2 4" xfId="4129" xr:uid="{00000000-0005-0000-0000-000045100000}"/>
    <cellStyle name="Normal 2 9 8 3" xfId="4130" xr:uid="{00000000-0005-0000-0000-000046100000}"/>
    <cellStyle name="Normal 2 9 8 4" xfId="4131" xr:uid="{00000000-0005-0000-0000-000047100000}"/>
    <cellStyle name="Normal 2 9 8 5" xfId="4132" xr:uid="{00000000-0005-0000-0000-000048100000}"/>
    <cellStyle name="Normal 2 9 9" xfId="4133" xr:uid="{00000000-0005-0000-0000-000049100000}"/>
    <cellStyle name="Normal 2 9 9 2" xfId="4134" xr:uid="{00000000-0005-0000-0000-00004A100000}"/>
    <cellStyle name="Normal 2 9 9 2 2" xfId="4135" xr:uid="{00000000-0005-0000-0000-00004B100000}"/>
    <cellStyle name="Normal 2 9 9 2 3" xfId="4136" xr:uid="{00000000-0005-0000-0000-00004C100000}"/>
    <cellStyle name="Normal 2 9 9 2 4" xfId="4137" xr:uid="{00000000-0005-0000-0000-00004D100000}"/>
    <cellStyle name="Normal 2 9 9 3" xfId="4138" xr:uid="{00000000-0005-0000-0000-00004E100000}"/>
    <cellStyle name="Normal 2 9 9 4" xfId="4139" xr:uid="{00000000-0005-0000-0000-00004F100000}"/>
    <cellStyle name="Normal 2 9 9 5" xfId="4140" xr:uid="{00000000-0005-0000-0000-000050100000}"/>
    <cellStyle name="Normal 3" xfId="4141" xr:uid="{00000000-0005-0000-0000-000051100000}"/>
    <cellStyle name="Normal 3 10" xfId="4142" xr:uid="{00000000-0005-0000-0000-000052100000}"/>
    <cellStyle name="Normal 3 10 2" xfId="4143" xr:uid="{00000000-0005-0000-0000-000053100000}"/>
    <cellStyle name="Normal 3 10 2 2" xfId="4144" xr:uid="{00000000-0005-0000-0000-000054100000}"/>
    <cellStyle name="Normal 3 10 2 3" xfId="4145" xr:uid="{00000000-0005-0000-0000-000055100000}"/>
    <cellStyle name="Normal 3 10 2 4" xfId="4146" xr:uid="{00000000-0005-0000-0000-000056100000}"/>
    <cellStyle name="Normal 3 10 3" xfId="4147" xr:uid="{00000000-0005-0000-0000-000057100000}"/>
    <cellStyle name="Normal 3 10 4" xfId="4148" xr:uid="{00000000-0005-0000-0000-000058100000}"/>
    <cellStyle name="Normal 3 10 5" xfId="4149" xr:uid="{00000000-0005-0000-0000-000059100000}"/>
    <cellStyle name="Normal 3 11" xfId="4150" xr:uid="{00000000-0005-0000-0000-00005A100000}"/>
    <cellStyle name="Normal 3 11 2" xfId="4151" xr:uid="{00000000-0005-0000-0000-00005B100000}"/>
    <cellStyle name="Normal 3 11 2 2" xfId="4152" xr:uid="{00000000-0005-0000-0000-00005C100000}"/>
    <cellStyle name="Normal 3 11 2 3" xfId="4153" xr:uid="{00000000-0005-0000-0000-00005D100000}"/>
    <cellStyle name="Normal 3 11 2 4" xfId="4154" xr:uid="{00000000-0005-0000-0000-00005E100000}"/>
    <cellStyle name="Normal 3 11 3" xfId="4155" xr:uid="{00000000-0005-0000-0000-00005F100000}"/>
    <cellStyle name="Normal 3 11 4" xfId="4156" xr:uid="{00000000-0005-0000-0000-000060100000}"/>
    <cellStyle name="Normal 3 11 5" xfId="4157" xr:uid="{00000000-0005-0000-0000-000061100000}"/>
    <cellStyle name="Normal 3 12" xfId="4158" xr:uid="{00000000-0005-0000-0000-000062100000}"/>
    <cellStyle name="Normal 3 12 2" xfId="4159" xr:uid="{00000000-0005-0000-0000-000063100000}"/>
    <cellStyle name="Normal 3 12 2 2" xfId="4160" xr:uid="{00000000-0005-0000-0000-000064100000}"/>
    <cellStyle name="Normal 3 12 2 3" xfId="4161" xr:uid="{00000000-0005-0000-0000-000065100000}"/>
    <cellStyle name="Normal 3 12 2 4" xfId="4162" xr:uid="{00000000-0005-0000-0000-000066100000}"/>
    <cellStyle name="Normal 3 12 3" xfId="4163" xr:uid="{00000000-0005-0000-0000-000067100000}"/>
    <cellStyle name="Normal 3 12 4" xfId="4164" xr:uid="{00000000-0005-0000-0000-000068100000}"/>
    <cellStyle name="Normal 3 12 5" xfId="4165" xr:uid="{00000000-0005-0000-0000-000069100000}"/>
    <cellStyle name="Normal 3 13" xfId="4166" xr:uid="{00000000-0005-0000-0000-00006A100000}"/>
    <cellStyle name="Normal 3 13 2" xfId="4167" xr:uid="{00000000-0005-0000-0000-00006B100000}"/>
    <cellStyle name="Normal 3 13 2 2" xfId="4168" xr:uid="{00000000-0005-0000-0000-00006C100000}"/>
    <cellStyle name="Normal 3 13 2 3" xfId="4169" xr:uid="{00000000-0005-0000-0000-00006D100000}"/>
    <cellStyle name="Normal 3 13 2 4" xfId="4170" xr:uid="{00000000-0005-0000-0000-00006E100000}"/>
    <cellStyle name="Normal 3 13 3" xfId="4171" xr:uid="{00000000-0005-0000-0000-00006F100000}"/>
    <cellStyle name="Normal 3 13 4" xfId="4172" xr:uid="{00000000-0005-0000-0000-000070100000}"/>
    <cellStyle name="Normal 3 13 5" xfId="4173" xr:uid="{00000000-0005-0000-0000-000071100000}"/>
    <cellStyle name="Normal 3 14" xfId="4174" xr:uid="{00000000-0005-0000-0000-000072100000}"/>
    <cellStyle name="Normal 3 14 2" xfId="4175" xr:uid="{00000000-0005-0000-0000-000073100000}"/>
    <cellStyle name="Normal 3 14 3" xfId="4176" xr:uid="{00000000-0005-0000-0000-000074100000}"/>
    <cellStyle name="Normal 3 14 4" xfId="4177" xr:uid="{00000000-0005-0000-0000-000075100000}"/>
    <cellStyle name="Normal 3 15" xfId="4178" xr:uid="{00000000-0005-0000-0000-000076100000}"/>
    <cellStyle name="Normal 3 16" xfId="4179" xr:uid="{00000000-0005-0000-0000-000077100000}"/>
    <cellStyle name="Normal 3 17" xfId="4180" xr:uid="{00000000-0005-0000-0000-000078100000}"/>
    <cellStyle name="Normal 3 18" xfId="4181" xr:uid="{00000000-0005-0000-0000-000079100000}"/>
    <cellStyle name="Normal 3 2" xfId="4182" xr:uid="{00000000-0005-0000-0000-00007A100000}"/>
    <cellStyle name="Normal 3 2 2" xfId="4183" xr:uid="{00000000-0005-0000-0000-00007B100000}"/>
    <cellStyle name="Normal 3 2 2 2" xfId="4184" xr:uid="{00000000-0005-0000-0000-00007C100000}"/>
    <cellStyle name="Normal 3 2 2 2 2" xfId="4185" xr:uid="{00000000-0005-0000-0000-00007D100000}"/>
    <cellStyle name="Normal 3 3" xfId="4186" xr:uid="{00000000-0005-0000-0000-00007E100000}"/>
    <cellStyle name="Normal 3 3 2" xfId="4187" xr:uid="{00000000-0005-0000-0000-00007F100000}"/>
    <cellStyle name="Normal 3 3 3" xfId="4188" xr:uid="{00000000-0005-0000-0000-000080100000}"/>
    <cellStyle name="Normal 3 3 3 10" xfId="4189" xr:uid="{00000000-0005-0000-0000-000081100000}"/>
    <cellStyle name="Normal 3 3 3 2" xfId="4190" xr:uid="{00000000-0005-0000-0000-000082100000}"/>
    <cellStyle name="Normal 3 3 3 2 2" xfId="4191" xr:uid="{00000000-0005-0000-0000-000083100000}"/>
    <cellStyle name="Normal 3 3 3 2 2 2" xfId="4192" xr:uid="{00000000-0005-0000-0000-000084100000}"/>
    <cellStyle name="Normal 3 3 3 2 2 3" xfId="4193" xr:uid="{00000000-0005-0000-0000-000085100000}"/>
    <cellStyle name="Normal 3 3 3 2 2 4" xfId="4194" xr:uid="{00000000-0005-0000-0000-000086100000}"/>
    <cellStyle name="Normal 3 3 3 2 3" xfId="4195" xr:uid="{00000000-0005-0000-0000-000087100000}"/>
    <cellStyle name="Normal 3 3 3 2 4" xfId="4196" xr:uid="{00000000-0005-0000-0000-000088100000}"/>
    <cellStyle name="Normal 3 3 3 2 5" xfId="4197" xr:uid="{00000000-0005-0000-0000-000089100000}"/>
    <cellStyle name="Normal 3 3 3 3" xfId="4198" xr:uid="{00000000-0005-0000-0000-00008A100000}"/>
    <cellStyle name="Normal 3 3 3 3 2" xfId="4199" xr:uid="{00000000-0005-0000-0000-00008B100000}"/>
    <cellStyle name="Normal 3 3 3 3 2 2" xfId="4200" xr:uid="{00000000-0005-0000-0000-00008C100000}"/>
    <cellStyle name="Normal 3 3 3 3 2 3" xfId="4201" xr:uid="{00000000-0005-0000-0000-00008D100000}"/>
    <cellStyle name="Normal 3 3 3 3 2 4" xfId="4202" xr:uid="{00000000-0005-0000-0000-00008E100000}"/>
    <cellStyle name="Normal 3 3 3 3 3" xfId="4203" xr:uid="{00000000-0005-0000-0000-00008F100000}"/>
    <cellStyle name="Normal 3 3 3 3 4" xfId="4204" xr:uid="{00000000-0005-0000-0000-000090100000}"/>
    <cellStyle name="Normal 3 3 3 3 5" xfId="4205" xr:uid="{00000000-0005-0000-0000-000091100000}"/>
    <cellStyle name="Normal 3 3 3 4" xfId="4206" xr:uid="{00000000-0005-0000-0000-000092100000}"/>
    <cellStyle name="Normal 3 3 3 4 2" xfId="4207" xr:uid="{00000000-0005-0000-0000-000093100000}"/>
    <cellStyle name="Normal 3 3 3 4 2 2" xfId="4208" xr:uid="{00000000-0005-0000-0000-000094100000}"/>
    <cellStyle name="Normal 3 3 3 4 2 3" xfId="4209" xr:uid="{00000000-0005-0000-0000-000095100000}"/>
    <cellStyle name="Normal 3 3 3 4 2 4" xfId="4210" xr:uid="{00000000-0005-0000-0000-000096100000}"/>
    <cellStyle name="Normal 3 3 3 4 3" xfId="4211" xr:uid="{00000000-0005-0000-0000-000097100000}"/>
    <cellStyle name="Normal 3 3 3 4 4" xfId="4212" xr:uid="{00000000-0005-0000-0000-000098100000}"/>
    <cellStyle name="Normal 3 3 3 4 5" xfId="4213" xr:uid="{00000000-0005-0000-0000-000099100000}"/>
    <cellStyle name="Normal 3 3 3 5" xfId="4214" xr:uid="{00000000-0005-0000-0000-00009A100000}"/>
    <cellStyle name="Normal 3 3 3 5 2" xfId="4215" xr:uid="{00000000-0005-0000-0000-00009B100000}"/>
    <cellStyle name="Normal 3 3 3 5 2 2" xfId="4216" xr:uid="{00000000-0005-0000-0000-00009C100000}"/>
    <cellStyle name="Normal 3 3 3 5 2 3" xfId="4217" xr:uid="{00000000-0005-0000-0000-00009D100000}"/>
    <cellStyle name="Normal 3 3 3 5 2 4" xfId="4218" xr:uid="{00000000-0005-0000-0000-00009E100000}"/>
    <cellStyle name="Normal 3 3 3 5 3" xfId="4219" xr:uid="{00000000-0005-0000-0000-00009F100000}"/>
    <cellStyle name="Normal 3 3 3 5 4" xfId="4220" xr:uid="{00000000-0005-0000-0000-0000A0100000}"/>
    <cellStyle name="Normal 3 3 3 5 5" xfId="4221" xr:uid="{00000000-0005-0000-0000-0000A1100000}"/>
    <cellStyle name="Normal 3 3 3 6" xfId="4222" xr:uid="{00000000-0005-0000-0000-0000A2100000}"/>
    <cellStyle name="Normal 3 3 3 6 2" xfId="4223" xr:uid="{00000000-0005-0000-0000-0000A3100000}"/>
    <cellStyle name="Normal 3 3 3 6 2 2" xfId="4224" xr:uid="{00000000-0005-0000-0000-0000A4100000}"/>
    <cellStyle name="Normal 3 3 3 6 2 3" xfId="4225" xr:uid="{00000000-0005-0000-0000-0000A5100000}"/>
    <cellStyle name="Normal 3 3 3 6 2 4" xfId="4226" xr:uid="{00000000-0005-0000-0000-0000A6100000}"/>
    <cellStyle name="Normal 3 3 3 6 3" xfId="4227" xr:uid="{00000000-0005-0000-0000-0000A7100000}"/>
    <cellStyle name="Normal 3 3 3 6 4" xfId="4228" xr:uid="{00000000-0005-0000-0000-0000A8100000}"/>
    <cellStyle name="Normal 3 3 3 6 5" xfId="4229" xr:uid="{00000000-0005-0000-0000-0000A9100000}"/>
    <cellStyle name="Normal 3 3 3 7" xfId="4230" xr:uid="{00000000-0005-0000-0000-0000AA100000}"/>
    <cellStyle name="Normal 3 3 3 7 2" xfId="4231" xr:uid="{00000000-0005-0000-0000-0000AB100000}"/>
    <cellStyle name="Normal 3 3 3 7 3" xfId="4232" xr:uid="{00000000-0005-0000-0000-0000AC100000}"/>
    <cellStyle name="Normal 3 3 3 7 4" xfId="4233" xr:uid="{00000000-0005-0000-0000-0000AD100000}"/>
    <cellStyle name="Normal 3 3 3 8" xfId="4234" xr:uid="{00000000-0005-0000-0000-0000AE100000}"/>
    <cellStyle name="Normal 3 3 3 9" xfId="4235" xr:uid="{00000000-0005-0000-0000-0000AF100000}"/>
    <cellStyle name="Normal 3 3 4" xfId="4236" xr:uid="{00000000-0005-0000-0000-0000B0100000}"/>
    <cellStyle name="Normal 3 4" xfId="4237" xr:uid="{00000000-0005-0000-0000-0000B1100000}"/>
    <cellStyle name="Normal 3 4 10" xfId="4238" xr:uid="{00000000-0005-0000-0000-0000B2100000}"/>
    <cellStyle name="Normal 3 4 10 2" xfId="4239" xr:uid="{00000000-0005-0000-0000-0000B3100000}"/>
    <cellStyle name="Normal 3 4 10 2 2" xfId="4240" xr:uid="{00000000-0005-0000-0000-0000B4100000}"/>
    <cellStyle name="Normal 3 4 10 2 3" xfId="4241" xr:uid="{00000000-0005-0000-0000-0000B5100000}"/>
    <cellStyle name="Normal 3 4 10 2 4" xfId="4242" xr:uid="{00000000-0005-0000-0000-0000B6100000}"/>
    <cellStyle name="Normal 3 4 10 3" xfId="4243" xr:uid="{00000000-0005-0000-0000-0000B7100000}"/>
    <cellStyle name="Normal 3 4 10 4" xfId="4244" xr:uid="{00000000-0005-0000-0000-0000B8100000}"/>
    <cellStyle name="Normal 3 4 10 5" xfId="4245" xr:uid="{00000000-0005-0000-0000-0000B9100000}"/>
    <cellStyle name="Normal 3 4 11" xfId="4246" xr:uid="{00000000-0005-0000-0000-0000BA100000}"/>
    <cellStyle name="Normal 3 4 11 2" xfId="4247" xr:uid="{00000000-0005-0000-0000-0000BB100000}"/>
    <cellStyle name="Normal 3 4 11 3" xfId="4248" xr:uid="{00000000-0005-0000-0000-0000BC100000}"/>
    <cellStyle name="Normal 3 4 11 4" xfId="4249" xr:uid="{00000000-0005-0000-0000-0000BD100000}"/>
    <cellStyle name="Normal 3 4 12" xfId="4250" xr:uid="{00000000-0005-0000-0000-0000BE100000}"/>
    <cellStyle name="Normal 3 4 13" xfId="4251" xr:uid="{00000000-0005-0000-0000-0000BF100000}"/>
    <cellStyle name="Normal 3 4 14" xfId="4252" xr:uid="{00000000-0005-0000-0000-0000C0100000}"/>
    <cellStyle name="Normal 3 4 15" xfId="4253" xr:uid="{00000000-0005-0000-0000-0000C1100000}"/>
    <cellStyle name="Normal 3 4 2" xfId="4254" xr:uid="{00000000-0005-0000-0000-0000C2100000}"/>
    <cellStyle name="Normal 3 4 2 10" xfId="4255" xr:uid="{00000000-0005-0000-0000-0000C3100000}"/>
    <cellStyle name="Normal 3 4 2 11" xfId="4256" xr:uid="{00000000-0005-0000-0000-0000C4100000}"/>
    <cellStyle name="Normal 3 4 2 2" xfId="4257" xr:uid="{00000000-0005-0000-0000-0000C5100000}"/>
    <cellStyle name="Normal 3 4 2 2 10" xfId="4258" xr:uid="{00000000-0005-0000-0000-0000C6100000}"/>
    <cellStyle name="Normal 3 4 2 2 2" xfId="4259" xr:uid="{00000000-0005-0000-0000-0000C7100000}"/>
    <cellStyle name="Normal 3 4 2 2 2 2" xfId="4260" xr:uid="{00000000-0005-0000-0000-0000C8100000}"/>
    <cellStyle name="Normal 3 4 2 2 2 2 2" xfId="4261" xr:uid="{00000000-0005-0000-0000-0000C9100000}"/>
    <cellStyle name="Normal 3 4 2 2 2 2 3" xfId="4262" xr:uid="{00000000-0005-0000-0000-0000CA100000}"/>
    <cellStyle name="Normal 3 4 2 2 2 2 4" xfId="4263" xr:uid="{00000000-0005-0000-0000-0000CB100000}"/>
    <cellStyle name="Normal 3 4 2 2 2 3" xfId="4264" xr:uid="{00000000-0005-0000-0000-0000CC100000}"/>
    <cellStyle name="Normal 3 4 2 2 2 4" xfId="4265" xr:uid="{00000000-0005-0000-0000-0000CD100000}"/>
    <cellStyle name="Normal 3 4 2 2 2 5" xfId="4266" xr:uid="{00000000-0005-0000-0000-0000CE100000}"/>
    <cellStyle name="Normal 3 4 2 2 3" xfId="4267" xr:uid="{00000000-0005-0000-0000-0000CF100000}"/>
    <cellStyle name="Normal 3 4 2 2 3 2" xfId="4268" xr:uid="{00000000-0005-0000-0000-0000D0100000}"/>
    <cellStyle name="Normal 3 4 2 2 3 2 2" xfId="4269" xr:uid="{00000000-0005-0000-0000-0000D1100000}"/>
    <cellStyle name="Normal 3 4 2 2 3 2 3" xfId="4270" xr:uid="{00000000-0005-0000-0000-0000D2100000}"/>
    <cellStyle name="Normal 3 4 2 2 3 2 4" xfId="4271" xr:uid="{00000000-0005-0000-0000-0000D3100000}"/>
    <cellStyle name="Normal 3 4 2 2 3 3" xfId="4272" xr:uid="{00000000-0005-0000-0000-0000D4100000}"/>
    <cellStyle name="Normal 3 4 2 2 3 4" xfId="4273" xr:uid="{00000000-0005-0000-0000-0000D5100000}"/>
    <cellStyle name="Normal 3 4 2 2 3 5" xfId="4274" xr:uid="{00000000-0005-0000-0000-0000D6100000}"/>
    <cellStyle name="Normal 3 4 2 2 4" xfId="4275" xr:uid="{00000000-0005-0000-0000-0000D7100000}"/>
    <cellStyle name="Normal 3 4 2 2 4 2" xfId="4276" xr:uid="{00000000-0005-0000-0000-0000D8100000}"/>
    <cellStyle name="Normal 3 4 2 2 4 2 2" xfId="4277" xr:uid="{00000000-0005-0000-0000-0000D9100000}"/>
    <cellStyle name="Normal 3 4 2 2 4 2 3" xfId="4278" xr:uid="{00000000-0005-0000-0000-0000DA100000}"/>
    <cellStyle name="Normal 3 4 2 2 4 2 4" xfId="4279" xr:uid="{00000000-0005-0000-0000-0000DB100000}"/>
    <cellStyle name="Normal 3 4 2 2 4 3" xfId="4280" xr:uid="{00000000-0005-0000-0000-0000DC100000}"/>
    <cellStyle name="Normal 3 4 2 2 4 4" xfId="4281" xr:uid="{00000000-0005-0000-0000-0000DD100000}"/>
    <cellStyle name="Normal 3 4 2 2 4 5" xfId="4282" xr:uid="{00000000-0005-0000-0000-0000DE100000}"/>
    <cellStyle name="Normal 3 4 2 2 5" xfId="4283" xr:uid="{00000000-0005-0000-0000-0000DF100000}"/>
    <cellStyle name="Normal 3 4 2 2 5 2" xfId="4284" xr:uid="{00000000-0005-0000-0000-0000E0100000}"/>
    <cellStyle name="Normal 3 4 2 2 5 2 2" xfId="4285" xr:uid="{00000000-0005-0000-0000-0000E1100000}"/>
    <cellStyle name="Normal 3 4 2 2 5 2 3" xfId="4286" xr:uid="{00000000-0005-0000-0000-0000E2100000}"/>
    <cellStyle name="Normal 3 4 2 2 5 2 4" xfId="4287" xr:uid="{00000000-0005-0000-0000-0000E3100000}"/>
    <cellStyle name="Normal 3 4 2 2 5 3" xfId="4288" xr:uid="{00000000-0005-0000-0000-0000E4100000}"/>
    <cellStyle name="Normal 3 4 2 2 5 4" xfId="4289" xr:uid="{00000000-0005-0000-0000-0000E5100000}"/>
    <cellStyle name="Normal 3 4 2 2 5 5" xfId="4290" xr:uid="{00000000-0005-0000-0000-0000E6100000}"/>
    <cellStyle name="Normal 3 4 2 2 6" xfId="4291" xr:uid="{00000000-0005-0000-0000-0000E7100000}"/>
    <cellStyle name="Normal 3 4 2 2 6 2" xfId="4292" xr:uid="{00000000-0005-0000-0000-0000E8100000}"/>
    <cellStyle name="Normal 3 4 2 2 6 2 2" xfId="4293" xr:uid="{00000000-0005-0000-0000-0000E9100000}"/>
    <cellStyle name="Normal 3 4 2 2 6 2 3" xfId="4294" xr:uid="{00000000-0005-0000-0000-0000EA100000}"/>
    <cellStyle name="Normal 3 4 2 2 6 2 4" xfId="4295" xr:uid="{00000000-0005-0000-0000-0000EB100000}"/>
    <cellStyle name="Normal 3 4 2 2 6 3" xfId="4296" xr:uid="{00000000-0005-0000-0000-0000EC100000}"/>
    <cellStyle name="Normal 3 4 2 2 6 4" xfId="4297" xr:uid="{00000000-0005-0000-0000-0000ED100000}"/>
    <cellStyle name="Normal 3 4 2 2 6 5" xfId="4298" xr:uid="{00000000-0005-0000-0000-0000EE100000}"/>
    <cellStyle name="Normal 3 4 2 2 7" xfId="4299" xr:uid="{00000000-0005-0000-0000-0000EF100000}"/>
    <cellStyle name="Normal 3 4 2 2 7 2" xfId="4300" xr:uid="{00000000-0005-0000-0000-0000F0100000}"/>
    <cellStyle name="Normal 3 4 2 2 7 3" xfId="4301" xr:uid="{00000000-0005-0000-0000-0000F1100000}"/>
    <cellStyle name="Normal 3 4 2 2 7 4" xfId="4302" xr:uid="{00000000-0005-0000-0000-0000F2100000}"/>
    <cellStyle name="Normal 3 4 2 2 8" xfId="4303" xr:uid="{00000000-0005-0000-0000-0000F3100000}"/>
    <cellStyle name="Normal 3 4 2 2 9" xfId="4304" xr:uid="{00000000-0005-0000-0000-0000F4100000}"/>
    <cellStyle name="Normal 3 4 2 3" xfId="4305" xr:uid="{00000000-0005-0000-0000-0000F5100000}"/>
    <cellStyle name="Normal 3 4 2 3 2" xfId="4306" xr:uid="{00000000-0005-0000-0000-0000F6100000}"/>
    <cellStyle name="Normal 3 4 2 3 2 2" xfId="4307" xr:uid="{00000000-0005-0000-0000-0000F7100000}"/>
    <cellStyle name="Normal 3 4 2 3 2 2 2" xfId="4308" xr:uid="{00000000-0005-0000-0000-0000F8100000}"/>
    <cellStyle name="Normal 3 4 2 3 2 2 3" xfId="4309" xr:uid="{00000000-0005-0000-0000-0000F9100000}"/>
    <cellStyle name="Normal 3 4 2 3 2 2 4" xfId="4310" xr:uid="{00000000-0005-0000-0000-0000FA100000}"/>
    <cellStyle name="Normal 3 4 2 3 2 3" xfId="4311" xr:uid="{00000000-0005-0000-0000-0000FB100000}"/>
    <cellStyle name="Normal 3 4 2 3 2 4" xfId="4312" xr:uid="{00000000-0005-0000-0000-0000FC100000}"/>
    <cellStyle name="Normal 3 4 2 3 2 5" xfId="4313" xr:uid="{00000000-0005-0000-0000-0000FD100000}"/>
    <cellStyle name="Normal 3 4 2 3 3" xfId="4314" xr:uid="{00000000-0005-0000-0000-0000FE100000}"/>
    <cellStyle name="Normal 3 4 2 3 3 2" xfId="4315" xr:uid="{00000000-0005-0000-0000-0000FF100000}"/>
    <cellStyle name="Normal 3 4 2 3 3 3" xfId="4316" xr:uid="{00000000-0005-0000-0000-000000110000}"/>
    <cellStyle name="Normal 3 4 2 3 3 4" xfId="4317" xr:uid="{00000000-0005-0000-0000-000001110000}"/>
    <cellStyle name="Normal 3 4 2 3 4" xfId="4318" xr:uid="{00000000-0005-0000-0000-000002110000}"/>
    <cellStyle name="Normal 3 4 2 3 5" xfId="4319" xr:uid="{00000000-0005-0000-0000-000003110000}"/>
    <cellStyle name="Normal 3 4 2 3 6" xfId="4320" xr:uid="{00000000-0005-0000-0000-000004110000}"/>
    <cellStyle name="Normal 3 4 2 4" xfId="4321" xr:uid="{00000000-0005-0000-0000-000005110000}"/>
    <cellStyle name="Normal 3 4 2 4 2" xfId="4322" xr:uid="{00000000-0005-0000-0000-000006110000}"/>
    <cellStyle name="Normal 3 4 2 4 2 2" xfId="4323" xr:uid="{00000000-0005-0000-0000-000007110000}"/>
    <cellStyle name="Normal 3 4 2 4 2 3" xfId="4324" xr:uid="{00000000-0005-0000-0000-000008110000}"/>
    <cellStyle name="Normal 3 4 2 4 2 4" xfId="4325" xr:uid="{00000000-0005-0000-0000-000009110000}"/>
    <cellStyle name="Normal 3 4 2 4 3" xfId="4326" xr:uid="{00000000-0005-0000-0000-00000A110000}"/>
    <cellStyle name="Normal 3 4 2 4 4" xfId="4327" xr:uid="{00000000-0005-0000-0000-00000B110000}"/>
    <cellStyle name="Normal 3 4 2 4 5" xfId="4328" xr:uid="{00000000-0005-0000-0000-00000C110000}"/>
    <cellStyle name="Normal 3 4 2 5" xfId="4329" xr:uid="{00000000-0005-0000-0000-00000D110000}"/>
    <cellStyle name="Normal 3 4 2 5 2" xfId="4330" xr:uid="{00000000-0005-0000-0000-00000E110000}"/>
    <cellStyle name="Normal 3 4 2 5 2 2" xfId="4331" xr:uid="{00000000-0005-0000-0000-00000F110000}"/>
    <cellStyle name="Normal 3 4 2 5 2 3" xfId="4332" xr:uid="{00000000-0005-0000-0000-000010110000}"/>
    <cellStyle name="Normal 3 4 2 5 2 4" xfId="4333" xr:uid="{00000000-0005-0000-0000-000011110000}"/>
    <cellStyle name="Normal 3 4 2 5 3" xfId="4334" xr:uid="{00000000-0005-0000-0000-000012110000}"/>
    <cellStyle name="Normal 3 4 2 5 4" xfId="4335" xr:uid="{00000000-0005-0000-0000-000013110000}"/>
    <cellStyle name="Normal 3 4 2 5 5" xfId="4336" xr:uid="{00000000-0005-0000-0000-000014110000}"/>
    <cellStyle name="Normal 3 4 2 6" xfId="4337" xr:uid="{00000000-0005-0000-0000-000015110000}"/>
    <cellStyle name="Normal 3 4 2 6 2" xfId="4338" xr:uid="{00000000-0005-0000-0000-000016110000}"/>
    <cellStyle name="Normal 3 4 2 6 2 2" xfId="4339" xr:uid="{00000000-0005-0000-0000-000017110000}"/>
    <cellStyle name="Normal 3 4 2 6 2 3" xfId="4340" xr:uid="{00000000-0005-0000-0000-000018110000}"/>
    <cellStyle name="Normal 3 4 2 6 2 4" xfId="4341" xr:uid="{00000000-0005-0000-0000-000019110000}"/>
    <cellStyle name="Normal 3 4 2 6 3" xfId="4342" xr:uid="{00000000-0005-0000-0000-00001A110000}"/>
    <cellStyle name="Normal 3 4 2 6 4" xfId="4343" xr:uid="{00000000-0005-0000-0000-00001B110000}"/>
    <cellStyle name="Normal 3 4 2 6 5" xfId="4344" xr:uid="{00000000-0005-0000-0000-00001C110000}"/>
    <cellStyle name="Normal 3 4 2 7" xfId="4345" xr:uid="{00000000-0005-0000-0000-00001D110000}"/>
    <cellStyle name="Normal 3 4 2 7 2" xfId="4346" xr:uid="{00000000-0005-0000-0000-00001E110000}"/>
    <cellStyle name="Normal 3 4 2 7 2 2" xfId="4347" xr:uid="{00000000-0005-0000-0000-00001F110000}"/>
    <cellStyle name="Normal 3 4 2 7 2 3" xfId="4348" xr:uid="{00000000-0005-0000-0000-000020110000}"/>
    <cellStyle name="Normal 3 4 2 7 2 4" xfId="4349" xr:uid="{00000000-0005-0000-0000-000021110000}"/>
    <cellStyle name="Normal 3 4 2 7 3" xfId="4350" xr:uid="{00000000-0005-0000-0000-000022110000}"/>
    <cellStyle name="Normal 3 4 2 7 4" xfId="4351" xr:uid="{00000000-0005-0000-0000-000023110000}"/>
    <cellStyle name="Normal 3 4 2 7 5" xfId="4352" xr:uid="{00000000-0005-0000-0000-000024110000}"/>
    <cellStyle name="Normal 3 4 2 8" xfId="4353" xr:uid="{00000000-0005-0000-0000-000025110000}"/>
    <cellStyle name="Normal 3 4 2 8 2" xfId="4354" xr:uid="{00000000-0005-0000-0000-000026110000}"/>
    <cellStyle name="Normal 3 4 2 8 3" xfId="4355" xr:uid="{00000000-0005-0000-0000-000027110000}"/>
    <cellStyle name="Normal 3 4 2 8 4" xfId="4356" xr:uid="{00000000-0005-0000-0000-000028110000}"/>
    <cellStyle name="Normal 3 4 2 9" xfId="4357" xr:uid="{00000000-0005-0000-0000-000029110000}"/>
    <cellStyle name="Normal 3 4 3" xfId="4358" xr:uid="{00000000-0005-0000-0000-00002A110000}"/>
    <cellStyle name="Normal 3 4 3 10" xfId="4359" xr:uid="{00000000-0005-0000-0000-00002B110000}"/>
    <cellStyle name="Normal 3 4 3 2" xfId="4360" xr:uid="{00000000-0005-0000-0000-00002C110000}"/>
    <cellStyle name="Normal 3 4 3 2 2" xfId="4361" xr:uid="{00000000-0005-0000-0000-00002D110000}"/>
    <cellStyle name="Normal 3 4 3 2 2 2" xfId="4362" xr:uid="{00000000-0005-0000-0000-00002E110000}"/>
    <cellStyle name="Normal 3 4 3 2 2 3" xfId="4363" xr:uid="{00000000-0005-0000-0000-00002F110000}"/>
    <cellStyle name="Normal 3 4 3 2 2 4" xfId="4364" xr:uid="{00000000-0005-0000-0000-000030110000}"/>
    <cellStyle name="Normal 3 4 3 2 3" xfId="4365" xr:uid="{00000000-0005-0000-0000-000031110000}"/>
    <cellStyle name="Normal 3 4 3 2 4" xfId="4366" xr:uid="{00000000-0005-0000-0000-000032110000}"/>
    <cellStyle name="Normal 3 4 3 2 5" xfId="4367" xr:uid="{00000000-0005-0000-0000-000033110000}"/>
    <cellStyle name="Normal 3 4 3 3" xfId="4368" xr:uid="{00000000-0005-0000-0000-000034110000}"/>
    <cellStyle name="Normal 3 4 3 3 2" xfId="4369" xr:uid="{00000000-0005-0000-0000-000035110000}"/>
    <cellStyle name="Normal 3 4 3 3 2 2" xfId="4370" xr:uid="{00000000-0005-0000-0000-000036110000}"/>
    <cellStyle name="Normal 3 4 3 3 2 3" xfId="4371" xr:uid="{00000000-0005-0000-0000-000037110000}"/>
    <cellStyle name="Normal 3 4 3 3 2 4" xfId="4372" xr:uid="{00000000-0005-0000-0000-000038110000}"/>
    <cellStyle name="Normal 3 4 3 3 3" xfId="4373" xr:uid="{00000000-0005-0000-0000-000039110000}"/>
    <cellStyle name="Normal 3 4 3 3 4" xfId="4374" xr:uid="{00000000-0005-0000-0000-00003A110000}"/>
    <cellStyle name="Normal 3 4 3 3 5" xfId="4375" xr:uid="{00000000-0005-0000-0000-00003B110000}"/>
    <cellStyle name="Normal 3 4 3 4" xfId="4376" xr:uid="{00000000-0005-0000-0000-00003C110000}"/>
    <cellStyle name="Normal 3 4 3 4 2" xfId="4377" xr:uid="{00000000-0005-0000-0000-00003D110000}"/>
    <cellStyle name="Normal 3 4 3 4 2 2" xfId="4378" xr:uid="{00000000-0005-0000-0000-00003E110000}"/>
    <cellStyle name="Normal 3 4 3 4 2 3" xfId="4379" xr:uid="{00000000-0005-0000-0000-00003F110000}"/>
    <cellStyle name="Normal 3 4 3 4 2 4" xfId="4380" xr:uid="{00000000-0005-0000-0000-000040110000}"/>
    <cellStyle name="Normal 3 4 3 4 3" xfId="4381" xr:uid="{00000000-0005-0000-0000-000041110000}"/>
    <cellStyle name="Normal 3 4 3 4 4" xfId="4382" xr:uid="{00000000-0005-0000-0000-000042110000}"/>
    <cellStyle name="Normal 3 4 3 4 5" xfId="4383" xr:uid="{00000000-0005-0000-0000-000043110000}"/>
    <cellStyle name="Normal 3 4 3 5" xfId="4384" xr:uid="{00000000-0005-0000-0000-000044110000}"/>
    <cellStyle name="Normal 3 4 3 5 2" xfId="4385" xr:uid="{00000000-0005-0000-0000-000045110000}"/>
    <cellStyle name="Normal 3 4 3 5 2 2" xfId="4386" xr:uid="{00000000-0005-0000-0000-000046110000}"/>
    <cellStyle name="Normal 3 4 3 5 2 3" xfId="4387" xr:uid="{00000000-0005-0000-0000-000047110000}"/>
    <cellStyle name="Normal 3 4 3 5 2 4" xfId="4388" xr:uid="{00000000-0005-0000-0000-000048110000}"/>
    <cellStyle name="Normal 3 4 3 5 3" xfId="4389" xr:uid="{00000000-0005-0000-0000-000049110000}"/>
    <cellStyle name="Normal 3 4 3 5 4" xfId="4390" xr:uid="{00000000-0005-0000-0000-00004A110000}"/>
    <cellStyle name="Normal 3 4 3 5 5" xfId="4391" xr:uid="{00000000-0005-0000-0000-00004B110000}"/>
    <cellStyle name="Normal 3 4 3 6" xfId="4392" xr:uid="{00000000-0005-0000-0000-00004C110000}"/>
    <cellStyle name="Normal 3 4 3 6 2" xfId="4393" xr:uid="{00000000-0005-0000-0000-00004D110000}"/>
    <cellStyle name="Normal 3 4 3 6 2 2" xfId="4394" xr:uid="{00000000-0005-0000-0000-00004E110000}"/>
    <cellStyle name="Normal 3 4 3 6 2 3" xfId="4395" xr:uid="{00000000-0005-0000-0000-00004F110000}"/>
    <cellStyle name="Normal 3 4 3 6 2 4" xfId="4396" xr:uid="{00000000-0005-0000-0000-000050110000}"/>
    <cellStyle name="Normal 3 4 3 6 3" xfId="4397" xr:uid="{00000000-0005-0000-0000-000051110000}"/>
    <cellStyle name="Normal 3 4 3 6 4" xfId="4398" xr:uid="{00000000-0005-0000-0000-000052110000}"/>
    <cellStyle name="Normal 3 4 3 6 5" xfId="4399" xr:uid="{00000000-0005-0000-0000-000053110000}"/>
    <cellStyle name="Normal 3 4 3 7" xfId="4400" xr:uid="{00000000-0005-0000-0000-000054110000}"/>
    <cellStyle name="Normal 3 4 3 7 2" xfId="4401" xr:uid="{00000000-0005-0000-0000-000055110000}"/>
    <cellStyle name="Normal 3 4 3 7 3" xfId="4402" xr:uid="{00000000-0005-0000-0000-000056110000}"/>
    <cellStyle name="Normal 3 4 3 7 4" xfId="4403" xr:uid="{00000000-0005-0000-0000-000057110000}"/>
    <cellStyle name="Normal 3 4 3 8" xfId="4404" xr:uid="{00000000-0005-0000-0000-000058110000}"/>
    <cellStyle name="Normal 3 4 3 9" xfId="4405" xr:uid="{00000000-0005-0000-0000-000059110000}"/>
    <cellStyle name="Normal 3 4 4" xfId="4406" xr:uid="{00000000-0005-0000-0000-00005A110000}"/>
    <cellStyle name="Normal 3 4 4 10" xfId="4407" xr:uid="{00000000-0005-0000-0000-00005B110000}"/>
    <cellStyle name="Normal 3 4 4 2" xfId="4408" xr:uid="{00000000-0005-0000-0000-00005C110000}"/>
    <cellStyle name="Normal 3 4 4 2 2" xfId="4409" xr:uid="{00000000-0005-0000-0000-00005D110000}"/>
    <cellStyle name="Normal 3 4 4 2 2 2" xfId="4410" xr:uid="{00000000-0005-0000-0000-00005E110000}"/>
    <cellStyle name="Normal 3 4 4 2 2 3" xfId="4411" xr:uid="{00000000-0005-0000-0000-00005F110000}"/>
    <cellStyle name="Normal 3 4 4 2 2 4" xfId="4412" xr:uid="{00000000-0005-0000-0000-000060110000}"/>
    <cellStyle name="Normal 3 4 4 2 3" xfId="4413" xr:uid="{00000000-0005-0000-0000-000061110000}"/>
    <cellStyle name="Normal 3 4 4 2 4" xfId="4414" xr:uid="{00000000-0005-0000-0000-000062110000}"/>
    <cellStyle name="Normal 3 4 4 2 5" xfId="4415" xr:uid="{00000000-0005-0000-0000-000063110000}"/>
    <cellStyle name="Normal 3 4 4 3" xfId="4416" xr:uid="{00000000-0005-0000-0000-000064110000}"/>
    <cellStyle name="Normal 3 4 4 3 2" xfId="4417" xr:uid="{00000000-0005-0000-0000-000065110000}"/>
    <cellStyle name="Normal 3 4 4 3 2 2" xfId="4418" xr:uid="{00000000-0005-0000-0000-000066110000}"/>
    <cellStyle name="Normal 3 4 4 3 2 3" xfId="4419" xr:uid="{00000000-0005-0000-0000-000067110000}"/>
    <cellStyle name="Normal 3 4 4 3 2 4" xfId="4420" xr:uid="{00000000-0005-0000-0000-000068110000}"/>
    <cellStyle name="Normal 3 4 4 3 3" xfId="4421" xr:uid="{00000000-0005-0000-0000-000069110000}"/>
    <cellStyle name="Normal 3 4 4 3 4" xfId="4422" xr:uid="{00000000-0005-0000-0000-00006A110000}"/>
    <cellStyle name="Normal 3 4 4 3 5" xfId="4423" xr:uid="{00000000-0005-0000-0000-00006B110000}"/>
    <cellStyle name="Normal 3 4 4 4" xfId="4424" xr:uid="{00000000-0005-0000-0000-00006C110000}"/>
    <cellStyle name="Normal 3 4 4 4 2" xfId="4425" xr:uid="{00000000-0005-0000-0000-00006D110000}"/>
    <cellStyle name="Normal 3 4 4 4 2 2" xfId="4426" xr:uid="{00000000-0005-0000-0000-00006E110000}"/>
    <cellStyle name="Normal 3 4 4 4 2 3" xfId="4427" xr:uid="{00000000-0005-0000-0000-00006F110000}"/>
    <cellStyle name="Normal 3 4 4 4 2 4" xfId="4428" xr:uid="{00000000-0005-0000-0000-000070110000}"/>
    <cellStyle name="Normal 3 4 4 4 3" xfId="4429" xr:uid="{00000000-0005-0000-0000-000071110000}"/>
    <cellStyle name="Normal 3 4 4 4 4" xfId="4430" xr:uid="{00000000-0005-0000-0000-000072110000}"/>
    <cellStyle name="Normal 3 4 4 4 5" xfId="4431" xr:uid="{00000000-0005-0000-0000-000073110000}"/>
    <cellStyle name="Normal 3 4 4 5" xfId="4432" xr:uid="{00000000-0005-0000-0000-000074110000}"/>
    <cellStyle name="Normal 3 4 4 5 2" xfId="4433" xr:uid="{00000000-0005-0000-0000-000075110000}"/>
    <cellStyle name="Normal 3 4 4 5 2 2" xfId="4434" xr:uid="{00000000-0005-0000-0000-000076110000}"/>
    <cellStyle name="Normal 3 4 4 5 2 3" xfId="4435" xr:uid="{00000000-0005-0000-0000-000077110000}"/>
    <cellStyle name="Normal 3 4 4 5 2 4" xfId="4436" xr:uid="{00000000-0005-0000-0000-000078110000}"/>
    <cellStyle name="Normal 3 4 4 5 3" xfId="4437" xr:uid="{00000000-0005-0000-0000-000079110000}"/>
    <cellStyle name="Normal 3 4 4 5 4" xfId="4438" xr:uid="{00000000-0005-0000-0000-00007A110000}"/>
    <cellStyle name="Normal 3 4 4 5 5" xfId="4439" xr:uid="{00000000-0005-0000-0000-00007B110000}"/>
    <cellStyle name="Normal 3 4 4 6" xfId="4440" xr:uid="{00000000-0005-0000-0000-00007C110000}"/>
    <cellStyle name="Normal 3 4 4 6 2" xfId="4441" xr:uid="{00000000-0005-0000-0000-00007D110000}"/>
    <cellStyle name="Normal 3 4 4 6 2 2" xfId="4442" xr:uid="{00000000-0005-0000-0000-00007E110000}"/>
    <cellStyle name="Normal 3 4 4 6 2 3" xfId="4443" xr:uid="{00000000-0005-0000-0000-00007F110000}"/>
    <cellStyle name="Normal 3 4 4 6 2 4" xfId="4444" xr:uid="{00000000-0005-0000-0000-000080110000}"/>
    <cellStyle name="Normal 3 4 4 6 3" xfId="4445" xr:uid="{00000000-0005-0000-0000-000081110000}"/>
    <cellStyle name="Normal 3 4 4 6 4" xfId="4446" xr:uid="{00000000-0005-0000-0000-000082110000}"/>
    <cellStyle name="Normal 3 4 4 6 5" xfId="4447" xr:uid="{00000000-0005-0000-0000-000083110000}"/>
    <cellStyle name="Normal 3 4 4 7" xfId="4448" xr:uid="{00000000-0005-0000-0000-000084110000}"/>
    <cellStyle name="Normal 3 4 4 7 2" xfId="4449" xr:uid="{00000000-0005-0000-0000-000085110000}"/>
    <cellStyle name="Normal 3 4 4 7 3" xfId="4450" xr:uid="{00000000-0005-0000-0000-000086110000}"/>
    <cellStyle name="Normal 3 4 4 7 4" xfId="4451" xr:uid="{00000000-0005-0000-0000-000087110000}"/>
    <cellStyle name="Normal 3 4 4 8" xfId="4452" xr:uid="{00000000-0005-0000-0000-000088110000}"/>
    <cellStyle name="Normal 3 4 4 9" xfId="4453" xr:uid="{00000000-0005-0000-0000-000089110000}"/>
    <cellStyle name="Normal 3 4 5" xfId="4454" xr:uid="{00000000-0005-0000-0000-00008A110000}"/>
    <cellStyle name="Normal 3 4 5 2" xfId="4455" xr:uid="{00000000-0005-0000-0000-00008B110000}"/>
    <cellStyle name="Normal 3 4 5 2 2" xfId="4456" xr:uid="{00000000-0005-0000-0000-00008C110000}"/>
    <cellStyle name="Normal 3 4 5 2 2 2" xfId="4457" xr:uid="{00000000-0005-0000-0000-00008D110000}"/>
    <cellStyle name="Normal 3 4 5 2 2 3" xfId="4458" xr:uid="{00000000-0005-0000-0000-00008E110000}"/>
    <cellStyle name="Normal 3 4 5 2 2 4" xfId="4459" xr:uid="{00000000-0005-0000-0000-00008F110000}"/>
    <cellStyle name="Normal 3 4 5 2 3" xfId="4460" xr:uid="{00000000-0005-0000-0000-000090110000}"/>
    <cellStyle name="Normal 3 4 5 2 4" xfId="4461" xr:uid="{00000000-0005-0000-0000-000091110000}"/>
    <cellStyle name="Normal 3 4 5 2 5" xfId="4462" xr:uid="{00000000-0005-0000-0000-000092110000}"/>
    <cellStyle name="Normal 3 4 5 3" xfId="4463" xr:uid="{00000000-0005-0000-0000-000093110000}"/>
    <cellStyle name="Normal 3 4 5 3 2" xfId="4464" xr:uid="{00000000-0005-0000-0000-000094110000}"/>
    <cellStyle name="Normal 3 4 5 3 2 2" xfId="4465" xr:uid="{00000000-0005-0000-0000-000095110000}"/>
    <cellStyle name="Normal 3 4 5 3 2 3" xfId="4466" xr:uid="{00000000-0005-0000-0000-000096110000}"/>
    <cellStyle name="Normal 3 4 5 3 2 4" xfId="4467" xr:uid="{00000000-0005-0000-0000-000097110000}"/>
    <cellStyle name="Normal 3 4 5 3 3" xfId="4468" xr:uid="{00000000-0005-0000-0000-000098110000}"/>
    <cellStyle name="Normal 3 4 5 3 4" xfId="4469" xr:uid="{00000000-0005-0000-0000-000099110000}"/>
    <cellStyle name="Normal 3 4 5 3 5" xfId="4470" xr:uid="{00000000-0005-0000-0000-00009A110000}"/>
    <cellStyle name="Normal 3 4 5 4" xfId="4471" xr:uid="{00000000-0005-0000-0000-00009B110000}"/>
    <cellStyle name="Normal 3 4 5 4 2" xfId="4472" xr:uid="{00000000-0005-0000-0000-00009C110000}"/>
    <cellStyle name="Normal 3 4 5 4 2 2" xfId="4473" xr:uid="{00000000-0005-0000-0000-00009D110000}"/>
    <cellStyle name="Normal 3 4 5 4 2 3" xfId="4474" xr:uid="{00000000-0005-0000-0000-00009E110000}"/>
    <cellStyle name="Normal 3 4 5 4 2 4" xfId="4475" xr:uid="{00000000-0005-0000-0000-00009F110000}"/>
    <cellStyle name="Normal 3 4 5 4 3" xfId="4476" xr:uid="{00000000-0005-0000-0000-0000A0110000}"/>
    <cellStyle name="Normal 3 4 5 4 4" xfId="4477" xr:uid="{00000000-0005-0000-0000-0000A1110000}"/>
    <cellStyle name="Normal 3 4 5 4 5" xfId="4478" xr:uid="{00000000-0005-0000-0000-0000A2110000}"/>
    <cellStyle name="Normal 3 4 5 5" xfId="4479" xr:uid="{00000000-0005-0000-0000-0000A3110000}"/>
    <cellStyle name="Normal 3 4 5 5 2" xfId="4480" xr:uid="{00000000-0005-0000-0000-0000A4110000}"/>
    <cellStyle name="Normal 3 4 5 5 2 2" xfId="4481" xr:uid="{00000000-0005-0000-0000-0000A5110000}"/>
    <cellStyle name="Normal 3 4 5 5 2 3" xfId="4482" xr:uid="{00000000-0005-0000-0000-0000A6110000}"/>
    <cellStyle name="Normal 3 4 5 5 2 4" xfId="4483" xr:uid="{00000000-0005-0000-0000-0000A7110000}"/>
    <cellStyle name="Normal 3 4 5 5 3" xfId="4484" xr:uid="{00000000-0005-0000-0000-0000A8110000}"/>
    <cellStyle name="Normal 3 4 5 5 4" xfId="4485" xr:uid="{00000000-0005-0000-0000-0000A9110000}"/>
    <cellStyle name="Normal 3 4 5 5 5" xfId="4486" xr:uid="{00000000-0005-0000-0000-0000AA110000}"/>
    <cellStyle name="Normal 3 4 5 6" xfId="4487" xr:uid="{00000000-0005-0000-0000-0000AB110000}"/>
    <cellStyle name="Normal 3 4 5 6 2" xfId="4488" xr:uid="{00000000-0005-0000-0000-0000AC110000}"/>
    <cellStyle name="Normal 3 4 5 6 3" xfId="4489" xr:uid="{00000000-0005-0000-0000-0000AD110000}"/>
    <cellStyle name="Normal 3 4 5 6 4" xfId="4490" xr:uid="{00000000-0005-0000-0000-0000AE110000}"/>
    <cellStyle name="Normal 3 4 5 7" xfId="4491" xr:uid="{00000000-0005-0000-0000-0000AF110000}"/>
    <cellStyle name="Normal 3 4 5 8" xfId="4492" xr:uid="{00000000-0005-0000-0000-0000B0110000}"/>
    <cellStyle name="Normal 3 4 5 9" xfId="4493" xr:uid="{00000000-0005-0000-0000-0000B1110000}"/>
    <cellStyle name="Normal 3 4 6" xfId="4494" xr:uid="{00000000-0005-0000-0000-0000B2110000}"/>
    <cellStyle name="Normal 3 4 6 2" xfId="4495" xr:uid="{00000000-0005-0000-0000-0000B3110000}"/>
    <cellStyle name="Normal 3 4 6 2 2" xfId="4496" xr:uid="{00000000-0005-0000-0000-0000B4110000}"/>
    <cellStyle name="Normal 3 4 6 2 2 2" xfId="4497" xr:uid="{00000000-0005-0000-0000-0000B5110000}"/>
    <cellStyle name="Normal 3 4 6 2 2 3" xfId="4498" xr:uid="{00000000-0005-0000-0000-0000B6110000}"/>
    <cellStyle name="Normal 3 4 6 2 2 4" xfId="4499" xr:uid="{00000000-0005-0000-0000-0000B7110000}"/>
    <cellStyle name="Normal 3 4 6 2 3" xfId="4500" xr:uid="{00000000-0005-0000-0000-0000B8110000}"/>
    <cellStyle name="Normal 3 4 6 2 4" xfId="4501" xr:uid="{00000000-0005-0000-0000-0000B9110000}"/>
    <cellStyle name="Normal 3 4 6 2 5" xfId="4502" xr:uid="{00000000-0005-0000-0000-0000BA110000}"/>
    <cellStyle name="Normal 3 4 6 3" xfId="4503" xr:uid="{00000000-0005-0000-0000-0000BB110000}"/>
    <cellStyle name="Normal 3 4 6 3 2" xfId="4504" xr:uid="{00000000-0005-0000-0000-0000BC110000}"/>
    <cellStyle name="Normal 3 4 6 3 3" xfId="4505" xr:uid="{00000000-0005-0000-0000-0000BD110000}"/>
    <cellStyle name="Normal 3 4 6 3 4" xfId="4506" xr:uid="{00000000-0005-0000-0000-0000BE110000}"/>
    <cellStyle name="Normal 3 4 6 4" xfId="4507" xr:uid="{00000000-0005-0000-0000-0000BF110000}"/>
    <cellStyle name="Normal 3 4 6 5" xfId="4508" xr:uid="{00000000-0005-0000-0000-0000C0110000}"/>
    <cellStyle name="Normal 3 4 6 6" xfId="4509" xr:uid="{00000000-0005-0000-0000-0000C1110000}"/>
    <cellStyle name="Normal 3 4 7" xfId="4510" xr:uid="{00000000-0005-0000-0000-0000C2110000}"/>
    <cellStyle name="Normal 3 4 7 2" xfId="4511" xr:uid="{00000000-0005-0000-0000-0000C3110000}"/>
    <cellStyle name="Normal 3 4 7 2 2" xfId="4512" xr:uid="{00000000-0005-0000-0000-0000C4110000}"/>
    <cellStyle name="Normal 3 4 7 2 3" xfId="4513" xr:uid="{00000000-0005-0000-0000-0000C5110000}"/>
    <cellStyle name="Normal 3 4 7 2 4" xfId="4514" xr:uid="{00000000-0005-0000-0000-0000C6110000}"/>
    <cellStyle name="Normal 3 4 7 3" xfId="4515" xr:uid="{00000000-0005-0000-0000-0000C7110000}"/>
    <cellStyle name="Normal 3 4 7 4" xfId="4516" xr:uid="{00000000-0005-0000-0000-0000C8110000}"/>
    <cellStyle name="Normal 3 4 7 5" xfId="4517" xr:uid="{00000000-0005-0000-0000-0000C9110000}"/>
    <cellStyle name="Normal 3 4 8" xfId="4518" xr:uid="{00000000-0005-0000-0000-0000CA110000}"/>
    <cellStyle name="Normal 3 4 8 2" xfId="4519" xr:uid="{00000000-0005-0000-0000-0000CB110000}"/>
    <cellStyle name="Normal 3 4 8 2 2" xfId="4520" xr:uid="{00000000-0005-0000-0000-0000CC110000}"/>
    <cellStyle name="Normal 3 4 8 2 3" xfId="4521" xr:uid="{00000000-0005-0000-0000-0000CD110000}"/>
    <cellStyle name="Normal 3 4 8 2 4" xfId="4522" xr:uid="{00000000-0005-0000-0000-0000CE110000}"/>
    <cellStyle name="Normal 3 4 8 3" xfId="4523" xr:uid="{00000000-0005-0000-0000-0000CF110000}"/>
    <cellStyle name="Normal 3 4 8 4" xfId="4524" xr:uid="{00000000-0005-0000-0000-0000D0110000}"/>
    <cellStyle name="Normal 3 4 8 5" xfId="4525" xr:uid="{00000000-0005-0000-0000-0000D1110000}"/>
    <cellStyle name="Normal 3 4 9" xfId="4526" xr:uid="{00000000-0005-0000-0000-0000D2110000}"/>
    <cellStyle name="Normal 3 4 9 2" xfId="4527" xr:uid="{00000000-0005-0000-0000-0000D3110000}"/>
    <cellStyle name="Normal 3 4 9 2 2" xfId="4528" xr:uid="{00000000-0005-0000-0000-0000D4110000}"/>
    <cellStyle name="Normal 3 4 9 2 3" xfId="4529" xr:uid="{00000000-0005-0000-0000-0000D5110000}"/>
    <cellStyle name="Normal 3 4 9 2 4" xfId="4530" xr:uid="{00000000-0005-0000-0000-0000D6110000}"/>
    <cellStyle name="Normal 3 4 9 3" xfId="4531" xr:uid="{00000000-0005-0000-0000-0000D7110000}"/>
    <cellStyle name="Normal 3 4 9 4" xfId="4532" xr:uid="{00000000-0005-0000-0000-0000D8110000}"/>
    <cellStyle name="Normal 3 4 9 5" xfId="4533" xr:uid="{00000000-0005-0000-0000-0000D9110000}"/>
    <cellStyle name="Normal 3 5" xfId="4534" xr:uid="{00000000-0005-0000-0000-0000DA110000}"/>
    <cellStyle name="Normal 3 5 10" xfId="4535" xr:uid="{00000000-0005-0000-0000-0000DB110000}"/>
    <cellStyle name="Normal 3 5 11" xfId="4536" xr:uid="{00000000-0005-0000-0000-0000DC110000}"/>
    <cellStyle name="Normal 3 5 12" xfId="4537" xr:uid="{00000000-0005-0000-0000-0000DD110000}"/>
    <cellStyle name="Normal 3 5 13" xfId="4538" xr:uid="{00000000-0005-0000-0000-0000DE110000}"/>
    <cellStyle name="Normal 3 5 2" xfId="4539" xr:uid="{00000000-0005-0000-0000-0000DF110000}"/>
    <cellStyle name="Normal 3 5 2 10" xfId="4540" xr:uid="{00000000-0005-0000-0000-0000E0110000}"/>
    <cellStyle name="Normal 3 5 2 2" xfId="4541" xr:uid="{00000000-0005-0000-0000-0000E1110000}"/>
    <cellStyle name="Normal 3 5 2 2 2" xfId="4542" xr:uid="{00000000-0005-0000-0000-0000E2110000}"/>
    <cellStyle name="Normal 3 5 2 2 2 2" xfId="4543" xr:uid="{00000000-0005-0000-0000-0000E3110000}"/>
    <cellStyle name="Normal 3 5 2 2 2 3" xfId="4544" xr:uid="{00000000-0005-0000-0000-0000E4110000}"/>
    <cellStyle name="Normal 3 5 2 2 2 4" xfId="4545" xr:uid="{00000000-0005-0000-0000-0000E5110000}"/>
    <cellStyle name="Normal 3 5 2 2 3" xfId="4546" xr:uid="{00000000-0005-0000-0000-0000E6110000}"/>
    <cellStyle name="Normal 3 5 2 2 4" xfId="4547" xr:uid="{00000000-0005-0000-0000-0000E7110000}"/>
    <cellStyle name="Normal 3 5 2 2 5" xfId="4548" xr:uid="{00000000-0005-0000-0000-0000E8110000}"/>
    <cellStyle name="Normal 3 5 2 3" xfId="4549" xr:uid="{00000000-0005-0000-0000-0000E9110000}"/>
    <cellStyle name="Normal 3 5 2 3 2" xfId="4550" xr:uid="{00000000-0005-0000-0000-0000EA110000}"/>
    <cellStyle name="Normal 3 5 2 3 2 2" xfId="4551" xr:uid="{00000000-0005-0000-0000-0000EB110000}"/>
    <cellStyle name="Normal 3 5 2 3 2 3" xfId="4552" xr:uid="{00000000-0005-0000-0000-0000EC110000}"/>
    <cellStyle name="Normal 3 5 2 3 2 4" xfId="4553" xr:uid="{00000000-0005-0000-0000-0000ED110000}"/>
    <cellStyle name="Normal 3 5 2 3 3" xfId="4554" xr:uid="{00000000-0005-0000-0000-0000EE110000}"/>
    <cellStyle name="Normal 3 5 2 3 4" xfId="4555" xr:uid="{00000000-0005-0000-0000-0000EF110000}"/>
    <cellStyle name="Normal 3 5 2 3 5" xfId="4556" xr:uid="{00000000-0005-0000-0000-0000F0110000}"/>
    <cellStyle name="Normal 3 5 2 4" xfId="4557" xr:uid="{00000000-0005-0000-0000-0000F1110000}"/>
    <cellStyle name="Normal 3 5 2 4 2" xfId="4558" xr:uid="{00000000-0005-0000-0000-0000F2110000}"/>
    <cellStyle name="Normal 3 5 2 4 2 2" xfId="4559" xr:uid="{00000000-0005-0000-0000-0000F3110000}"/>
    <cellStyle name="Normal 3 5 2 4 2 3" xfId="4560" xr:uid="{00000000-0005-0000-0000-0000F4110000}"/>
    <cellStyle name="Normal 3 5 2 4 2 4" xfId="4561" xr:uid="{00000000-0005-0000-0000-0000F5110000}"/>
    <cellStyle name="Normal 3 5 2 4 3" xfId="4562" xr:uid="{00000000-0005-0000-0000-0000F6110000}"/>
    <cellStyle name="Normal 3 5 2 4 4" xfId="4563" xr:uid="{00000000-0005-0000-0000-0000F7110000}"/>
    <cellStyle name="Normal 3 5 2 4 5" xfId="4564" xr:uid="{00000000-0005-0000-0000-0000F8110000}"/>
    <cellStyle name="Normal 3 5 2 5" xfId="4565" xr:uid="{00000000-0005-0000-0000-0000F9110000}"/>
    <cellStyle name="Normal 3 5 2 5 2" xfId="4566" xr:uid="{00000000-0005-0000-0000-0000FA110000}"/>
    <cellStyle name="Normal 3 5 2 5 2 2" xfId="4567" xr:uid="{00000000-0005-0000-0000-0000FB110000}"/>
    <cellStyle name="Normal 3 5 2 5 2 3" xfId="4568" xr:uid="{00000000-0005-0000-0000-0000FC110000}"/>
    <cellStyle name="Normal 3 5 2 5 2 4" xfId="4569" xr:uid="{00000000-0005-0000-0000-0000FD110000}"/>
    <cellStyle name="Normal 3 5 2 5 3" xfId="4570" xr:uid="{00000000-0005-0000-0000-0000FE110000}"/>
    <cellStyle name="Normal 3 5 2 5 4" xfId="4571" xr:uid="{00000000-0005-0000-0000-0000FF110000}"/>
    <cellStyle name="Normal 3 5 2 5 5" xfId="4572" xr:uid="{00000000-0005-0000-0000-000000120000}"/>
    <cellStyle name="Normal 3 5 2 6" xfId="4573" xr:uid="{00000000-0005-0000-0000-000001120000}"/>
    <cellStyle name="Normal 3 5 2 6 2" xfId="4574" xr:uid="{00000000-0005-0000-0000-000002120000}"/>
    <cellStyle name="Normal 3 5 2 6 2 2" xfId="4575" xr:uid="{00000000-0005-0000-0000-000003120000}"/>
    <cellStyle name="Normal 3 5 2 6 2 3" xfId="4576" xr:uid="{00000000-0005-0000-0000-000004120000}"/>
    <cellStyle name="Normal 3 5 2 6 2 4" xfId="4577" xr:uid="{00000000-0005-0000-0000-000005120000}"/>
    <cellStyle name="Normal 3 5 2 6 3" xfId="4578" xr:uid="{00000000-0005-0000-0000-000006120000}"/>
    <cellStyle name="Normal 3 5 2 6 4" xfId="4579" xr:uid="{00000000-0005-0000-0000-000007120000}"/>
    <cellStyle name="Normal 3 5 2 6 5" xfId="4580" xr:uid="{00000000-0005-0000-0000-000008120000}"/>
    <cellStyle name="Normal 3 5 2 7" xfId="4581" xr:uid="{00000000-0005-0000-0000-000009120000}"/>
    <cellStyle name="Normal 3 5 2 7 2" xfId="4582" xr:uid="{00000000-0005-0000-0000-00000A120000}"/>
    <cellStyle name="Normal 3 5 2 7 3" xfId="4583" xr:uid="{00000000-0005-0000-0000-00000B120000}"/>
    <cellStyle name="Normal 3 5 2 7 4" xfId="4584" xr:uid="{00000000-0005-0000-0000-00000C120000}"/>
    <cellStyle name="Normal 3 5 2 8" xfId="4585" xr:uid="{00000000-0005-0000-0000-00000D120000}"/>
    <cellStyle name="Normal 3 5 2 9" xfId="4586" xr:uid="{00000000-0005-0000-0000-00000E120000}"/>
    <cellStyle name="Normal 3 5 3" xfId="4587" xr:uid="{00000000-0005-0000-0000-00000F120000}"/>
    <cellStyle name="Normal 3 5 3 10" xfId="4588" xr:uid="{00000000-0005-0000-0000-000010120000}"/>
    <cellStyle name="Normal 3 5 3 2" xfId="4589" xr:uid="{00000000-0005-0000-0000-000011120000}"/>
    <cellStyle name="Normal 3 5 3 2 2" xfId="4590" xr:uid="{00000000-0005-0000-0000-000012120000}"/>
    <cellStyle name="Normal 3 5 3 2 2 2" xfId="4591" xr:uid="{00000000-0005-0000-0000-000013120000}"/>
    <cellStyle name="Normal 3 5 3 2 2 3" xfId="4592" xr:uid="{00000000-0005-0000-0000-000014120000}"/>
    <cellStyle name="Normal 3 5 3 2 2 4" xfId="4593" xr:uid="{00000000-0005-0000-0000-000015120000}"/>
    <cellStyle name="Normal 3 5 3 2 3" xfId="4594" xr:uid="{00000000-0005-0000-0000-000016120000}"/>
    <cellStyle name="Normal 3 5 3 2 4" xfId="4595" xr:uid="{00000000-0005-0000-0000-000017120000}"/>
    <cellStyle name="Normal 3 5 3 2 5" xfId="4596" xr:uid="{00000000-0005-0000-0000-000018120000}"/>
    <cellStyle name="Normal 3 5 3 3" xfId="4597" xr:uid="{00000000-0005-0000-0000-000019120000}"/>
    <cellStyle name="Normal 3 5 3 3 2" xfId="4598" xr:uid="{00000000-0005-0000-0000-00001A120000}"/>
    <cellStyle name="Normal 3 5 3 3 2 2" xfId="4599" xr:uid="{00000000-0005-0000-0000-00001B120000}"/>
    <cellStyle name="Normal 3 5 3 3 2 3" xfId="4600" xr:uid="{00000000-0005-0000-0000-00001C120000}"/>
    <cellStyle name="Normal 3 5 3 3 2 4" xfId="4601" xr:uid="{00000000-0005-0000-0000-00001D120000}"/>
    <cellStyle name="Normal 3 5 3 3 3" xfId="4602" xr:uid="{00000000-0005-0000-0000-00001E120000}"/>
    <cellStyle name="Normal 3 5 3 3 4" xfId="4603" xr:uid="{00000000-0005-0000-0000-00001F120000}"/>
    <cellStyle name="Normal 3 5 3 3 5" xfId="4604" xr:uid="{00000000-0005-0000-0000-000020120000}"/>
    <cellStyle name="Normal 3 5 3 4" xfId="4605" xr:uid="{00000000-0005-0000-0000-000021120000}"/>
    <cellStyle name="Normal 3 5 3 4 2" xfId="4606" xr:uid="{00000000-0005-0000-0000-000022120000}"/>
    <cellStyle name="Normal 3 5 3 4 2 2" xfId="4607" xr:uid="{00000000-0005-0000-0000-000023120000}"/>
    <cellStyle name="Normal 3 5 3 4 2 3" xfId="4608" xr:uid="{00000000-0005-0000-0000-000024120000}"/>
    <cellStyle name="Normal 3 5 3 4 2 4" xfId="4609" xr:uid="{00000000-0005-0000-0000-000025120000}"/>
    <cellStyle name="Normal 3 5 3 4 3" xfId="4610" xr:uid="{00000000-0005-0000-0000-000026120000}"/>
    <cellStyle name="Normal 3 5 3 4 4" xfId="4611" xr:uid="{00000000-0005-0000-0000-000027120000}"/>
    <cellStyle name="Normal 3 5 3 4 5" xfId="4612" xr:uid="{00000000-0005-0000-0000-000028120000}"/>
    <cellStyle name="Normal 3 5 3 5" xfId="4613" xr:uid="{00000000-0005-0000-0000-000029120000}"/>
    <cellStyle name="Normal 3 5 3 5 2" xfId="4614" xr:uid="{00000000-0005-0000-0000-00002A120000}"/>
    <cellStyle name="Normal 3 5 3 5 2 2" xfId="4615" xr:uid="{00000000-0005-0000-0000-00002B120000}"/>
    <cellStyle name="Normal 3 5 3 5 2 3" xfId="4616" xr:uid="{00000000-0005-0000-0000-00002C120000}"/>
    <cellStyle name="Normal 3 5 3 5 2 4" xfId="4617" xr:uid="{00000000-0005-0000-0000-00002D120000}"/>
    <cellStyle name="Normal 3 5 3 5 3" xfId="4618" xr:uid="{00000000-0005-0000-0000-00002E120000}"/>
    <cellStyle name="Normal 3 5 3 5 4" xfId="4619" xr:uid="{00000000-0005-0000-0000-00002F120000}"/>
    <cellStyle name="Normal 3 5 3 5 5" xfId="4620" xr:uid="{00000000-0005-0000-0000-000030120000}"/>
    <cellStyle name="Normal 3 5 3 6" xfId="4621" xr:uid="{00000000-0005-0000-0000-000031120000}"/>
    <cellStyle name="Normal 3 5 3 6 2" xfId="4622" xr:uid="{00000000-0005-0000-0000-000032120000}"/>
    <cellStyle name="Normal 3 5 3 6 2 2" xfId="4623" xr:uid="{00000000-0005-0000-0000-000033120000}"/>
    <cellStyle name="Normal 3 5 3 6 2 3" xfId="4624" xr:uid="{00000000-0005-0000-0000-000034120000}"/>
    <cellStyle name="Normal 3 5 3 6 2 4" xfId="4625" xr:uid="{00000000-0005-0000-0000-000035120000}"/>
    <cellStyle name="Normal 3 5 3 6 3" xfId="4626" xr:uid="{00000000-0005-0000-0000-000036120000}"/>
    <cellStyle name="Normal 3 5 3 6 4" xfId="4627" xr:uid="{00000000-0005-0000-0000-000037120000}"/>
    <cellStyle name="Normal 3 5 3 6 5" xfId="4628" xr:uid="{00000000-0005-0000-0000-000038120000}"/>
    <cellStyle name="Normal 3 5 3 7" xfId="4629" xr:uid="{00000000-0005-0000-0000-000039120000}"/>
    <cellStyle name="Normal 3 5 3 7 2" xfId="4630" xr:uid="{00000000-0005-0000-0000-00003A120000}"/>
    <cellStyle name="Normal 3 5 3 7 3" xfId="4631" xr:uid="{00000000-0005-0000-0000-00003B120000}"/>
    <cellStyle name="Normal 3 5 3 7 4" xfId="4632" xr:uid="{00000000-0005-0000-0000-00003C120000}"/>
    <cellStyle name="Normal 3 5 3 8" xfId="4633" xr:uid="{00000000-0005-0000-0000-00003D120000}"/>
    <cellStyle name="Normal 3 5 3 9" xfId="4634" xr:uid="{00000000-0005-0000-0000-00003E120000}"/>
    <cellStyle name="Normal 3 5 4" xfId="4635" xr:uid="{00000000-0005-0000-0000-00003F120000}"/>
    <cellStyle name="Normal 3 5 4 2" xfId="4636" xr:uid="{00000000-0005-0000-0000-000040120000}"/>
    <cellStyle name="Normal 3 5 4 2 2" xfId="4637" xr:uid="{00000000-0005-0000-0000-000041120000}"/>
    <cellStyle name="Normal 3 5 4 2 2 2" xfId="4638" xr:uid="{00000000-0005-0000-0000-000042120000}"/>
    <cellStyle name="Normal 3 5 4 2 2 3" xfId="4639" xr:uid="{00000000-0005-0000-0000-000043120000}"/>
    <cellStyle name="Normal 3 5 4 2 2 4" xfId="4640" xr:uid="{00000000-0005-0000-0000-000044120000}"/>
    <cellStyle name="Normal 3 5 4 2 3" xfId="4641" xr:uid="{00000000-0005-0000-0000-000045120000}"/>
    <cellStyle name="Normal 3 5 4 2 4" xfId="4642" xr:uid="{00000000-0005-0000-0000-000046120000}"/>
    <cellStyle name="Normal 3 5 4 2 5" xfId="4643" xr:uid="{00000000-0005-0000-0000-000047120000}"/>
    <cellStyle name="Normal 3 5 4 3" xfId="4644" xr:uid="{00000000-0005-0000-0000-000048120000}"/>
    <cellStyle name="Normal 3 5 4 3 2" xfId="4645" xr:uid="{00000000-0005-0000-0000-000049120000}"/>
    <cellStyle name="Normal 3 5 4 3 3" xfId="4646" xr:uid="{00000000-0005-0000-0000-00004A120000}"/>
    <cellStyle name="Normal 3 5 4 3 4" xfId="4647" xr:uid="{00000000-0005-0000-0000-00004B120000}"/>
    <cellStyle name="Normal 3 5 4 4" xfId="4648" xr:uid="{00000000-0005-0000-0000-00004C120000}"/>
    <cellStyle name="Normal 3 5 4 5" xfId="4649" xr:uid="{00000000-0005-0000-0000-00004D120000}"/>
    <cellStyle name="Normal 3 5 4 6" xfId="4650" xr:uid="{00000000-0005-0000-0000-00004E120000}"/>
    <cellStyle name="Normal 3 5 5" xfId="4651" xr:uid="{00000000-0005-0000-0000-00004F120000}"/>
    <cellStyle name="Normal 3 5 5 2" xfId="4652" xr:uid="{00000000-0005-0000-0000-000050120000}"/>
    <cellStyle name="Normal 3 5 5 2 2" xfId="4653" xr:uid="{00000000-0005-0000-0000-000051120000}"/>
    <cellStyle name="Normal 3 5 5 2 3" xfId="4654" xr:uid="{00000000-0005-0000-0000-000052120000}"/>
    <cellStyle name="Normal 3 5 5 2 4" xfId="4655" xr:uid="{00000000-0005-0000-0000-000053120000}"/>
    <cellStyle name="Normal 3 5 5 3" xfId="4656" xr:uid="{00000000-0005-0000-0000-000054120000}"/>
    <cellStyle name="Normal 3 5 5 4" xfId="4657" xr:uid="{00000000-0005-0000-0000-000055120000}"/>
    <cellStyle name="Normal 3 5 5 5" xfId="4658" xr:uid="{00000000-0005-0000-0000-000056120000}"/>
    <cellStyle name="Normal 3 5 6" xfId="4659" xr:uid="{00000000-0005-0000-0000-000057120000}"/>
    <cellStyle name="Normal 3 5 6 2" xfId="4660" xr:uid="{00000000-0005-0000-0000-000058120000}"/>
    <cellStyle name="Normal 3 5 6 2 2" xfId="4661" xr:uid="{00000000-0005-0000-0000-000059120000}"/>
    <cellStyle name="Normal 3 5 6 2 3" xfId="4662" xr:uid="{00000000-0005-0000-0000-00005A120000}"/>
    <cellStyle name="Normal 3 5 6 2 4" xfId="4663" xr:uid="{00000000-0005-0000-0000-00005B120000}"/>
    <cellStyle name="Normal 3 5 6 3" xfId="4664" xr:uid="{00000000-0005-0000-0000-00005C120000}"/>
    <cellStyle name="Normal 3 5 6 4" xfId="4665" xr:uid="{00000000-0005-0000-0000-00005D120000}"/>
    <cellStyle name="Normal 3 5 6 5" xfId="4666" xr:uid="{00000000-0005-0000-0000-00005E120000}"/>
    <cellStyle name="Normal 3 5 7" xfId="4667" xr:uid="{00000000-0005-0000-0000-00005F120000}"/>
    <cellStyle name="Normal 3 5 7 2" xfId="4668" xr:uid="{00000000-0005-0000-0000-000060120000}"/>
    <cellStyle name="Normal 3 5 7 2 2" xfId="4669" xr:uid="{00000000-0005-0000-0000-000061120000}"/>
    <cellStyle name="Normal 3 5 7 2 3" xfId="4670" xr:uid="{00000000-0005-0000-0000-000062120000}"/>
    <cellStyle name="Normal 3 5 7 2 4" xfId="4671" xr:uid="{00000000-0005-0000-0000-000063120000}"/>
    <cellStyle name="Normal 3 5 7 3" xfId="4672" xr:uid="{00000000-0005-0000-0000-000064120000}"/>
    <cellStyle name="Normal 3 5 7 4" xfId="4673" xr:uid="{00000000-0005-0000-0000-000065120000}"/>
    <cellStyle name="Normal 3 5 7 5" xfId="4674" xr:uid="{00000000-0005-0000-0000-000066120000}"/>
    <cellStyle name="Normal 3 5 8" xfId="4675" xr:uid="{00000000-0005-0000-0000-000067120000}"/>
    <cellStyle name="Normal 3 5 8 2" xfId="4676" xr:uid="{00000000-0005-0000-0000-000068120000}"/>
    <cellStyle name="Normal 3 5 8 2 2" xfId="4677" xr:uid="{00000000-0005-0000-0000-000069120000}"/>
    <cellStyle name="Normal 3 5 8 2 3" xfId="4678" xr:uid="{00000000-0005-0000-0000-00006A120000}"/>
    <cellStyle name="Normal 3 5 8 2 4" xfId="4679" xr:uid="{00000000-0005-0000-0000-00006B120000}"/>
    <cellStyle name="Normal 3 5 8 3" xfId="4680" xr:uid="{00000000-0005-0000-0000-00006C120000}"/>
    <cellStyle name="Normal 3 5 8 4" xfId="4681" xr:uid="{00000000-0005-0000-0000-00006D120000}"/>
    <cellStyle name="Normal 3 5 8 5" xfId="4682" xr:uid="{00000000-0005-0000-0000-00006E120000}"/>
    <cellStyle name="Normal 3 5 9" xfId="4683" xr:uid="{00000000-0005-0000-0000-00006F120000}"/>
    <cellStyle name="Normal 3 5 9 2" xfId="4684" xr:uid="{00000000-0005-0000-0000-000070120000}"/>
    <cellStyle name="Normal 3 5 9 3" xfId="4685" xr:uid="{00000000-0005-0000-0000-000071120000}"/>
    <cellStyle name="Normal 3 5 9 4" xfId="4686" xr:uid="{00000000-0005-0000-0000-000072120000}"/>
    <cellStyle name="Normal 3 6" xfId="4687" xr:uid="{00000000-0005-0000-0000-000073120000}"/>
    <cellStyle name="Normal 3 6 2" xfId="4688" xr:uid="{00000000-0005-0000-0000-000074120000}"/>
    <cellStyle name="Normal 3 7" xfId="4689" xr:uid="{00000000-0005-0000-0000-000075120000}"/>
    <cellStyle name="Normal 3 7 10" xfId="4690" xr:uid="{00000000-0005-0000-0000-000076120000}"/>
    <cellStyle name="Normal 3 7 2" xfId="4691" xr:uid="{00000000-0005-0000-0000-000077120000}"/>
    <cellStyle name="Normal 3 7 2 2" xfId="4692" xr:uid="{00000000-0005-0000-0000-000078120000}"/>
    <cellStyle name="Normal 3 7 2 2 2" xfId="4693" xr:uid="{00000000-0005-0000-0000-000079120000}"/>
    <cellStyle name="Normal 3 7 2 2 3" xfId="4694" xr:uid="{00000000-0005-0000-0000-00007A120000}"/>
    <cellStyle name="Normal 3 7 2 2 4" xfId="4695" xr:uid="{00000000-0005-0000-0000-00007B120000}"/>
    <cellStyle name="Normal 3 7 2 3" xfId="4696" xr:uid="{00000000-0005-0000-0000-00007C120000}"/>
    <cellStyle name="Normal 3 7 2 4" xfId="4697" xr:uid="{00000000-0005-0000-0000-00007D120000}"/>
    <cellStyle name="Normal 3 7 2 5" xfId="4698" xr:uid="{00000000-0005-0000-0000-00007E120000}"/>
    <cellStyle name="Normal 3 7 3" xfId="4699" xr:uid="{00000000-0005-0000-0000-00007F120000}"/>
    <cellStyle name="Normal 3 7 3 2" xfId="4700" xr:uid="{00000000-0005-0000-0000-000080120000}"/>
    <cellStyle name="Normal 3 7 3 2 2" xfId="4701" xr:uid="{00000000-0005-0000-0000-000081120000}"/>
    <cellStyle name="Normal 3 7 3 2 3" xfId="4702" xr:uid="{00000000-0005-0000-0000-000082120000}"/>
    <cellStyle name="Normal 3 7 3 2 4" xfId="4703" xr:uid="{00000000-0005-0000-0000-000083120000}"/>
    <cellStyle name="Normal 3 7 3 3" xfId="4704" xr:uid="{00000000-0005-0000-0000-000084120000}"/>
    <cellStyle name="Normal 3 7 3 4" xfId="4705" xr:uid="{00000000-0005-0000-0000-000085120000}"/>
    <cellStyle name="Normal 3 7 3 5" xfId="4706" xr:uid="{00000000-0005-0000-0000-000086120000}"/>
    <cellStyle name="Normal 3 7 4" xfId="4707" xr:uid="{00000000-0005-0000-0000-000087120000}"/>
    <cellStyle name="Normal 3 7 4 2" xfId="4708" xr:uid="{00000000-0005-0000-0000-000088120000}"/>
    <cellStyle name="Normal 3 7 4 2 2" xfId="4709" xr:uid="{00000000-0005-0000-0000-000089120000}"/>
    <cellStyle name="Normal 3 7 4 2 3" xfId="4710" xr:uid="{00000000-0005-0000-0000-00008A120000}"/>
    <cellStyle name="Normal 3 7 4 2 4" xfId="4711" xr:uid="{00000000-0005-0000-0000-00008B120000}"/>
    <cellStyle name="Normal 3 7 4 3" xfId="4712" xr:uid="{00000000-0005-0000-0000-00008C120000}"/>
    <cellStyle name="Normal 3 7 4 4" xfId="4713" xr:uid="{00000000-0005-0000-0000-00008D120000}"/>
    <cellStyle name="Normal 3 7 4 5" xfId="4714" xr:uid="{00000000-0005-0000-0000-00008E120000}"/>
    <cellStyle name="Normal 3 7 5" xfId="4715" xr:uid="{00000000-0005-0000-0000-00008F120000}"/>
    <cellStyle name="Normal 3 7 5 2" xfId="4716" xr:uid="{00000000-0005-0000-0000-000090120000}"/>
    <cellStyle name="Normal 3 7 5 2 2" xfId="4717" xr:uid="{00000000-0005-0000-0000-000091120000}"/>
    <cellStyle name="Normal 3 7 5 2 3" xfId="4718" xr:uid="{00000000-0005-0000-0000-000092120000}"/>
    <cellStyle name="Normal 3 7 5 2 4" xfId="4719" xr:uid="{00000000-0005-0000-0000-000093120000}"/>
    <cellStyle name="Normal 3 7 5 3" xfId="4720" xr:uid="{00000000-0005-0000-0000-000094120000}"/>
    <cellStyle name="Normal 3 7 5 4" xfId="4721" xr:uid="{00000000-0005-0000-0000-000095120000}"/>
    <cellStyle name="Normal 3 7 5 5" xfId="4722" xr:uid="{00000000-0005-0000-0000-000096120000}"/>
    <cellStyle name="Normal 3 7 6" xfId="4723" xr:uid="{00000000-0005-0000-0000-000097120000}"/>
    <cellStyle name="Normal 3 7 6 2" xfId="4724" xr:uid="{00000000-0005-0000-0000-000098120000}"/>
    <cellStyle name="Normal 3 7 6 2 2" xfId="4725" xr:uid="{00000000-0005-0000-0000-000099120000}"/>
    <cellStyle name="Normal 3 7 6 2 3" xfId="4726" xr:uid="{00000000-0005-0000-0000-00009A120000}"/>
    <cellStyle name="Normal 3 7 6 2 4" xfId="4727" xr:uid="{00000000-0005-0000-0000-00009B120000}"/>
    <cellStyle name="Normal 3 7 6 3" xfId="4728" xr:uid="{00000000-0005-0000-0000-00009C120000}"/>
    <cellStyle name="Normal 3 7 6 4" xfId="4729" xr:uid="{00000000-0005-0000-0000-00009D120000}"/>
    <cellStyle name="Normal 3 7 6 5" xfId="4730" xr:uid="{00000000-0005-0000-0000-00009E120000}"/>
    <cellStyle name="Normal 3 7 7" xfId="4731" xr:uid="{00000000-0005-0000-0000-00009F120000}"/>
    <cellStyle name="Normal 3 7 7 2" xfId="4732" xr:uid="{00000000-0005-0000-0000-0000A0120000}"/>
    <cellStyle name="Normal 3 7 7 3" xfId="4733" xr:uid="{00000000-0005-0000-0000-0000A1120000}"/>
    <cellStyle name="Normal 3 7 7 4" xfId="4734" xr:uid="{00000000-0005-0000-0000-0000A2120000}"/>
    <cellStyle name="Normal 3 7 8" xfId="4735" xr:uid="{00000000-0005-0000-0000-0000A3120000}"/>
    <cellStyle name="Normal 3 7 9" xfId="4736" xr:uid="{00000000-0005-0000-0000-0000A4120000}"/>
    <cellStyle name="Normal 3 8" xfId="4737" xr:uid="{00000000-0005-0000-0000-0000A5120000}"/>
    <cellStyle name="Normal 3 8 2" xfId="4738" xr:uid="{00000000-0005-0000-0000-0000A6120000}"/>
    <cellStyle name="Normal 3 8 2 2" xfId="4739" xr:uid="{00000000-0005-0000-0000-0000A7120000}"/>
    <cellStyle name="Normal 3 8 2 2 2" xfId="4740" xr:uid="{00000000-0005-0000-0000-0000A8120000}"/>
    <cellStyle name="Normal 3 8 2 2 3" xfId="4741" xr:uid="{00000000-0005-0000-0000-0000A9120000}"/>
    <cellStyle name="Normal 3 8 2 2 4" xfId="4742" xr:uid="{00000000-0005-0000-0000-0000AA120000}"/>
    <cellStyle name="Normal 3 8 2 3" xfId="4743" xr:uid="{00000000-0005-0000-0000-0000AB120000}"/>
    <cellStyle name="Normal 3 8 2 4" xfId="4744" xr:uid="{00000000-0005-0000-0000-0000AC120000}"/>
    <cellStyle name="Normal 3 8 2 5" xfId="4745" xr:uid="{00000000-0005-0000-0000-0000AD120000}"/>
    <cellStyle name="Normal 3 8 3" xfId="4746" xr:uid="{00000000-0005-0000-0000-0000AE120000}"/>
    <cellStyle name="Normal 3 8 3 2" xfId="4747" xr:uid="{00000000-0005-0000-0000-0000AF120000}"/>
    <cellStyle name="Normal 3 8 3 2 2" xfId="4748" xr:uid="{00000000-0005-0000-0000-0000B0120000}"/>
    <cellStyle name="Normal 3 8 3 2 3" xfId="4749" xr:uid="{00000000-0005-0000-0000-0000B1120000}"/>
    <cellStyle name="Normal 3 8 3 2 4" xfId="4750" xr:uid="{00000000-0005-0000-0000-0000B2120000}"/>
    <cellStyle name="Normal 3 8 3 3" xfId="4751" xr:uid="{00000000-0005-0000-0000-0000B3120000}"/>
    <cellStyle name="Normal 3 8 3 4" xfId="4752" xr:uid="{00000000-0005-0000-0000-0000B4120000}"/>
    <cellStyle name="Normal 3 8 3 5" xfId="4753" xr:uid="{00000000-0005-0000-0000-0000B5120000}"/>
    <cellStyle name="Normal 3 8 4" xfId="4754" xr:uid="{00000000-0005-0000-0000-0000B6120000}"/>
    <cellStyle name="Normal 3 8 4 2" xfId="4755" xr:uid="{00000000-0005-0000-0000-0000B7120000}"/>
    <cellStyle name="Normal 3 8 4 2 2" xfId="4756" xr:uid="{00000000-0005-0000-0000-0000B8120000}"/>
    <cellStyle name="Normal 3 8 4 2 3" xfId="4757" xr:uid="{00000000-0005-0000-0000-0000B9120000}"/>
    <cellStyle name="Normal 3 8 4 2 4" xfId="4758" xr:uid="{00000000-0005-0000-0000-0000BA120000}"/>
    <cellStyle name="Normal 3 8 4 3" xfId="4759" xr:uid="{00000000-0005-0000-0000-0000BB120000}"/>
    <cellStyle name="Normal 3 8 4 4" xfId="4760" xr:uid="{00000000-0005-0000-0000-0000BC120000}"/>
    <cellStyle name="Normal 3 8 4 5" xfId="4761" xr:uid="{00000000-0005-0000-0000-0000BD120000}"/>
    <cellStyle name="Normal 3 8 5" xfId="4762" xr:uid="{00000000-0005-0000-0000-0000BE120000}"/>
    <cellStyle name="Normal 3 8 5 2" xfId="4763" xr:uid="{00000000-0005-0000-0000-0000BF120000}"/>
    <cellStyle name="Normal 3 8 5 2 2" xfId="4764" xr:uid="{00000000-0005-0000-0000-0000C0120000}"/>
    <cellStyle name="Normal 3 8 5 2 3" xfId="4765" xr:uid="{00000000-0005-0000-0000-0000C1120000}"/>
    <cellStyle name="Normal 3 8 5 2 4" xfId="4766" xr:uid="{00000000-0005-0000-0000-0000C2120000}"/>
    <cellStyle name="Normal 3 8 5 3" xfId="4767" xr:uid="{00000000-0005-0000-0000-0000C3120000}"/>
    <cellStyle name="Normal 3 8 5 4" xfId="4768" xr:uid="{00000000-0005-0000-0000-0000C4120000}"/>
    <cellStyle name="Normal 3 8 5 5" xfId="4769" xr:uid="{00000000-0005-0000-0000-0000C5120000}"/>
    <cellStyle name="Normal 3 8 6" xfId="4770" xr:uid="{00000000-0005-0000-0000-0000C6120000}"/>
    <cellStyle name="Normal 3 8 6 2" xfId="4771" xr:uid="{00000000-0005-0000-0000-0000C7120000}"/>
    <cellStyle name="Normal 3 8 6 3" xfId="4772" xr:uid="{00000000-0005-0000-0000-0000C8120000}"/>
    <cellStyle name="Normal 3 8 6 4" xfId="4773" xr:uid="{00000000-0005-0000-0000-0000C9120000}"/>
    <cellStyle name="Normal 3 8 7" xfId="4774" xr:uid="{00000000-0005-0000-0000-0000CA120000}"/>
    <cellStyle name="Normal 3 8 8" xfId="4775" xr:uid="{00000000-0005-0000-0000-0000CB120000}"/>
    <cellStyle name="Normal 3 8 9" xfId="4776" xr:uid="{00000000-0005-0000-0000-0000CC120000}"/>
    <cellStyle name="Normal 3 9" xfId="4777" xr:uid="{00000000-0005-0000-0000-0000CD120000}"/>
    <cellStyle name="Normal 3 9 2" xfId="4778" xr:uid="{00000000-0005-0000-0000-0000CE120000}"/>
    <cellStyle name="Normal 3 9 2 2" xfId="4779" xr:uid="{00000000-0005-0000-0000-0000CF120000}"/>
    <cellStyle name="Normal 3 9 2 2 2" xfId="4780" xr:uid="{00000000-0005-0000-0000-0000D0120000}"/>
    <cellStyle name="Normal 3 9 2 2 3" xfId="4781" xr:uid="{00000000-0005-0000-0000-0000D1120000}"/>
    <cellStyle name="Normal 3 9 2 2 4" xfId="4782" xr:uid="{00000000-0005-0000-0000-0000D2120000}"/>
    <cellStyle name="Normal 3 9 2 3" xfId="4783" xr:uid="{00000000-0005-0000-0000-0000D3120000}"/>
    <cellStyle name="Normal 3 9 2 4" xfId="4784" xr:uid="{00000000-0005-0000-0000-0000D4120000}"/>
    <cellStyle name="Normal 3 9 2 5" xfId="4785" xr:uid="{00000000-0005-0000-0000-0000D5120000}"/>
    <cellStyle name="Normal 3 9 3" xfId="4786" xr:uid="{00000000-0005-0000-0000-0000D6120000}"/>
    <cellStyle name="Normal 3 9 3 2" xfId="4787" xr:uid="{00000000-0005-0000-0000-0000D7120000}"/>
    <cellStyle name="Normal 3 9 3 3" xfId="4788" xr:uid="{00000000-0005-0000-0000-0000D8120000}"/>
    <cellStyle name="Normal 3 9 3 4" xfId="4789" xr:uid="{00000000-0005-0000-0000-0000D9120000}"/>
    <cellStyle name="Normal 3 9 4" xfId="4790" xr:uid="{00000000-0005-0000-0000-0000DA120000}"/>
    <cellStyle name="Normal 3 9 5" xfId="4791" xr:uid="{00000000-0005-0000-0000-0000DB120000}"/>
    <cellStyle name="Normal 3 9 6" xfId="4792" xr:uid="{00000000-0005-0000-0000-0000DC120000}"/>
    <cellStyle name="Normal 4" xfId="4793" xr:uid="{00000000-0005-0000-0000-0000DD120000}"/>
    <cellStyle name="Normal 4 10" xfId="4794" xr:uid="{00000000-0005-0000-0000-0000DE120000}"/>
    <cellStyle name="Normal 4 10 2" xfId="4795" xr:uid="{00000000-0005-0000-0000-0000DF120000}"/>
    <cellStyle name="Normal 4 10 2 2" xfId="4796" xr:uid="{00000000-0005-0000-0000-0000E0120000}"/>
    <cellStyle name="Normal 4 10 2 2 2" xfId="4797" xr:uid="{00000000-0005-0000-0000-0000E1120000}"/>
    <cellStyle name="Normal 4 10 2 2 3" xfId="4798" xr:uid="{00000000-0005-0000-0000-0000E2120000}"/>
    <cellStyle name="Normal 4 10 2 2 4" xfId="4799" xr:uid="{00000000-0005-0000-0000-0000E3120000}"/>
    <cellStyle name="Normal 4 10 2 3" xfId="4800" xr:uid="{00000000-0005-0000-0000-0000E4120000}"/>
    <cellStyle name="Normal 4 10 2 4" xfId="4801" xr:uid="{00000000-0005-0000-0000-0000E5120000}"/>
    <cellStyle name="Normal 4 10 2 5" xfId="4802" xr:uid="{00000000-0005-0000-0000-0000E6120000}"/>
    <cellStyle name="Normal 4 10 3" xfId="4803" xr:uid="{00000000-0005-0000-0000-0000E7120000}"/>
    <cellStyle name="Normal 4 10 3 2" xfId="4804" xr:uid="{00000000-0005-0000-0000-0000E8120000}"/>
    <cellStyle name="Normal 4 10 3 3" xfId="4805" xr:uid="{00000000-0005-0000-0000-0000E9120000}"/>
    <cellStyle name="Normal 4 10 3 4" xfId="4806" xr:uid="{00000000-0005-0000-0000-0000EA120000}"/>
    <cellStyle name="Normal 4 10 4" xfId="4807" xr:uid="{00000000-0005-0000-0000-0000EB120000}"/>
    <cellStyle name="Normal 4 10 5" xfId="4808" xr:uid="{00000000-0005-0000-0000-0000EC120000}"/>
    <cellStyle name="Normal 4 10 6" xfId="4809" xr:uid="{00000000-0005-0000-0000-0000ED120000}"/>
    <cellStyle name="Normal 4 11" xfId="4810" xr:uid="{00000000-0005-0000-0000-0000EE120000}"/>
    <cellStyle name="Normal 4 11 2" xfId="4811" xr:uid="{00000000-0005-0000-0000-0000EF120000}"/>
    <cellStyle name="Normal 4 11 2 2" xfId="4812" xr:uid="{00000000-0005-0000-0000-0000F0120000}"/>
    <cellStyle name="Normal 4 11 2 3" xfId="4813" xr:uid="{00000000-0005-0000-0000-0000F1120000}"/>
    <cellStyle name="Normal 4 11 2 4" xfId="4814" xr:uid="{00000000-0005-0000-0000-0000F2120000}"/>
    <cellStyle name="Normal 4 11 3" xfId="4815" xr:uid="{00000000-0005-0000-0000-0000F3120000}"/>
    <cellStyle name="Normal 4 11 4" xfId="4816" xr:uid="{00000000-0005-0000-0000-0000F4120000}"/>
    <cellStyle name="Normal 4 11 5" xfId="4817" xr:uid="{00000000-0005-0000-0000-0000F5120000}"/>
    <cellStyle name="Normal 4 12" xfId="4818" xr:uid="{00000000-0005-0000-0000-0000F6120000}"/>
    <cellStyle name="Normal 4 12 2" xfId="4819" xr:uid="{00000000-0005-0000-0000-0000F7120000}"/>
    <cellStyle name="Normal 4 12 2 2" xfId="4820" xr:uid="{00000000-0005-0000-0000-0000F8120000}"/>
    <cellStyle name="Normal 4 12 2 3" xfId="4821" xr:uid="{00000000-0005-0000-0000-0000F9120000}"/>
    <cellStyle name="Normal 4 12 2 4" xfId="4822" xr:uid="{00000000-0005-0000-0000-0000FA120000}"/>
    <cellStyle name="Normal 4 12 3" xfId="4823" xr:uid="{00000000-0005-0000-0000-0000FB120000}"/>
    <cellStyle name="Normal 4 12 4" xfId="4824" xr:uid="{00000000-0005-0000-0000-0000FC120000}"/>
    <cellStyle name="Normal 4 12 5" xfId="4825" xr:uid="{00000000-0005-0000-0000-0000FD120000}"/>
    <cellStyle name="Normal 4 13" xfId="4826" xr:uid="{00000000-0005-0000-0000-0000FE120000}"/>
    <cellStyle name="Normal 4 13 2" xfId="4827" xr:uid="{00000000-0005-0000-0000-0000FF120000}"/>
    <cellStyle name="Normal 4 13 2 2" xfId="4828" xr:uid="{00000000-0005-0000-0000-000000130000}"/>
    <cellStyle name="Normal 4 13 2 3" xfId="4829" xr:uid="{00000000-0005-0000-0000-000001130000}"/>
    <cellStyle name="Normal 4 13 2 4" xfId="4830" xr:uid="{00000000-0005-0000-0000-000002130000}"/>
    <cellStyle name="Normal 4 13 3" xfId="4831" xr:uid="{00000000-0005-0000-0000-000003130000}"/>
    <cellStyle name="Normal 4 13 4" xfId="4832" xr:uid="{00000000-0005-0000-0000-000004130000}"/>
    <cellStyle name="Normal 4 13 5" xfId="4833" xr:uid="{00000000-0005-0000-0000-000005130000}"/>
    <cellStyle name="Normal 4 14" xfId="4834" xr:uid="{00000000-0005-0000-0000-000006130000}"/>
    <cellStyle name="Normal 4 14 2" xfId="4835" xr:uid="{00000000-0005-0000-0000-000007130000}"/>
    <cellStyle name="Normal 4 14 2 2" xfId="4836" xr:uid="{00000000-0005-0000-0000-000008130000}"/>
    <cellStyle name="Normal 4 14 2 3" xfId="4837" xr:uid="{00000000-0005-0000-0000-000009130000}"/>
    <cellStyle name="Normal 4 14 2 4" xfId="4838" xr:uid="{00000000-0005-0000-0000-00000A130000}"/>
    <cellStyle name="Normal 4 14 3" xfId="4839" xr:uid="{00000000-0005-0000-0000-00000B130000}"/>
    <cellStyle name="Normal 4 14 4" xfId="4840" xr:uid="{00000000-0005-0000-0000-00000C130000}"/>
    <cellStyle name="Normal 4 14 5" xfId="4841" xr:uid="{00000000-0005-0000-0000-00000D130000}"/>
    <cellStyle name="Normal 4 15" xfId="4842" xr:uid="{00000000-0005-0000-0000-00000E130000}"/>
    <cellStyle name="Normal 4 15 2" xfId="4843" xr:uid="{00000000-0005-0000-0000-00000F130000}"/>
    <cellStyle name="Normal 4 15 3" xfId="4844" xr:uid="{00000000-0005-0000-0000-000010130000}"/>
    <cellStyle name="Normal 4 15 4" xfId="4845" xr:uid="{00000000-0005-0000-0000-000011130000}"/>
    <cellStyle name="Normal 4 16" xfId="4846" xr:uid="{00000000-0005-0000-0000-000012130000}"/>
    <cellStyle name="Normal 4 17" xfId="4847" xr:uid="{00000000-0005-0000-0000-000013130000}"/>
    <cellStyle name="Normal 4 18" xfId="4848" xr:uid="{00000000-0005-0000-0000-000014130000}"/>
    <cellStyle name="Normal 4 2" xfId="4849" xr:uid="{00000000-0005-0000-0000-000015130000}"/>
    <cellStyle name="Normal 4 2 10" xfId="4850" xr:uid="{00000000-0005-0000-0000-000016130000}"/>
    <cellStyle name="Normal 4 2 10 2" xfId="4851" xr:uid="{00000000-0005-0000-0000-000017130000}"/>
    <cellStyle name="Normal 4 2 10 2 2" xfId="4852" xr:uid="{00000000-0005-0000-0000-000018130000}"/>
    <cellStyle name="Normal 4 2 10 2 3" xfId="4853" xr:uid="{00000000-0005-0000-0000-000019130000}"/>
    <cellStyle name="Normal 4 2 10 2 4" xfId="4854" xr:uid="{00000000-0005-0000-0000-00001A130000}"/>
    <cellStyle name="Normal 4 2 10 3" xfId="4855" xr:uid="{00000000-0005-0000-0000-00001B130000}"/>
    <cellStyle name="Normal 4 2 10 4" xfId="4856" xr:uid="{00000000-0005-0000-0000-00001C130000}"/>
    <cellStyle name="Normal 4 2 10 5" xfId="4857" xr:uid="{00000000-0005-0000-0000-00001D130000}"/>
    <cellStyle name="Normal 4 2 11" xfId="4858" xr:uid="{00000000-0005-0000-0000-00001E130000}"/>
    <cellStyle name="Normal 4 2 11 2" xfId="4859" xr:uid="{00000000-0005-0000-0000-00001F130000}"/>
    <cellStyle name="Normal 4 2 11 2 2" xfId="4860" xr:uid="{00000000-0005-0000-0000-000020130000}"/>
    <cellStyle name="Normal 4 2 11 2 3" xfId="4861" xr:uid="{00000000-0005-0000-0000-000021130000}"/>
    <cellStyle name="Normal 4 2 11 2 4" xfId="4862" xr:uid="{00000000-0005-0000-0000-000022130000}"/>
    <cellStyle name="Normal 4 2 11 3" xfId="4863" xr:uid="{00000000-0005-0000-0000-000023130000}"/>
    <cellStyle name="Normal 4 2 11 4" xfId="4864" xr:uid="{00000000-0005-0000-0000-000024130000}"/>
    <cellStyle name="Normal 4 2 11 5" xfId="4865" xr:uid="{00000000-0005-0000-0000-000025130000}"/>
    <cellStyle name="Normal 4 2 12" xfId="4866" xr:uid="{00000000-0005-0000-0000-000026130000}"/>
    <cellStyle name="Normal 4 2 12 2" xfId="4867" xr:uid="{00000000-0005-0000-0000-000027130000}"/>
    <cellStyle name="Normal 4 2 12 3" xfId="4868" xr:uid="{00000000-0005-0000-0000-000028130000}"/>
    <cellStyle name="Normal 4 2 12 4" xfId="4869" xr:uid="{00000000-0005-0000-0000-000029130000}"/>
    <cellStyle name="Normal 4 2 13" xfId="4870" xr:uid="{00000000-0005-0000-0000-00002A130000}"/>
    <cellStyle name="Normal 4 2 14" xfId="4871" xr:uid="{00000000-0005-0000-0000-00002B130000}"/>
    <cellStyle name="Normal 4 2 15" xfId="4872" xr:uid="{00000000-0005-0000-0000-00002C130000}"/>
    <cellStyle name="Normal 4 2 2" xfId="4873" xr:uid="{00000000-0005-0000-0000-00002D130000}"/>
    <cellStyle name="Normal 4 2 2 10" xfId="4874" xr:uid="{00000000-0005-0000-0000-00002E130000}"/>
    <cellStyle name="Normal 4 2 2 10 2" xfId="4875" xr:uid="{00000000-0005-0000-0000-00002F130000}"/>
    <cellStyle name="Normal 4 2 2 10 2 2" xfId="4876" xr:uid="{00000000-0005-0000-0000-000030130000}"/>
    <cellStyle name="Normal 4 2 2 10 2 3" xfId="4877" xr:uid="{00000000-0005-0000-0000-000031130000}"/>
    <cellStyle name="Normal 4 2 2 10 2 4" xfId="4878" xr:uid="{00000000-0005-0000-0000-000032130000}"/>
    <cellStyle name="Normal 4 2 2 10 3" xfId="4879" xr:uid="{00000000-0005-0000-0000-000033130000}"/>
    <cellStyle name="Normal 4 2 2 10 4" xfId="4880" xr:uid="{00000000-0005-0000-0000-000034130000}"/>
    <cellStyle name="Normal 4 2 2 10 5" xfId="4881" xr:uid="{00000000-0005-0000-0000-000035130000}"/>
    <cellStyle name="Normal 4 2 2 11" xfId="4882" xr:uid="{00000000-0005-0000-0000-000036130000}"/>
    <cellStyle name="Normal 4 2 2 11 2" xfId="4883" xr:uid="{00000000-0005-0000-0000-000037130000}"/>
    <cellStyle name="Normal 4 2 2 11 3" xfId="4884" xr:uid="{00000000-0005-0000-0000-000038130000}"/>
    <cellStyle name="Normal 4 2 2 11 4" xfId="4885" xr:uid="{00000000-0005-0000-0000-000039130000}"/>
    <cellStyle name="Normal 4 2 2 12" xfId="4886" xr:uid="{00000000-0005-0000-0000-00003A130000}"/>
    <cellStyle name="Normal 4 2 2 13" xfId="4887" xr:uid="{00000000-0005-0000-0000-00003B130000}"/>
    <cellStyle name="Normal 4 2 2 14" xfId="4888" xr:uid="{00000000-0005-0000-0000-00003C130000}"/>
    <cellStyle name="Normal 4 2 2 2" xfId="4889" xr:uid="{00000000-0005-0000-0000-00003D130000}"/>
    <cellStyle name="Normal 4 2 2 2 10" xfId="4890" xr:uid="{00000000-0005-0000-0000-00003E130000}"/>
    <cellStyle name="Normal 4 2 2 2 11" xfId="4891" xr:uid="{00000000-0005-0000-0000-00003F130000}"/>
    <cellStyle name="Normal 4 2 2 2 2" xfId="4892" xr:uid="{00000000-0005-0000-0000-000040130000}"/>
    <cellStyle name="Normal 4 2 2 2 2 10" xfId="4893" xr:uid="{00000000-0005-0000-0000-000041130000}"/>
    <cellStyle name="Normal 4 2 2 2 2 2" xfId="4894" xr:uid="{00000000-0005-0000-0000-000042130000}"/>
    <cellStyle name="Normal 4 2 2 2 2 2 2" xfId="4895" xr:uid="{00000000-0005-0000-0000-000043130000}"/>
    <cellStyle name="Normal 4 2 2 2 2 2 2 2" xfId="4896" xr:uid="{00000000-0005-0000-0000-000044130000}"/>
    <cellStyle name="Normal 4 2 2 2 2 2 2 3" xfId="4897" xr:uid="{00000000-0005-0000-0000-000045130000}"/>
    <cellStyle name="Normal 4 2 2 2 2 2 2 4" xfId="4898" xr:uid="{00000000-0005-0000-0000-000046130000}"/>
    <cellStyle name="Normal 4 2 2 2 2 2 3" xfId="4899" xr:uid="{00000000-0005-0000-0000-000047130000}"/>
    <cellStyle name="Normal 4 2 2 2 2 2 4" xfId="4900" xr:uid="{00000000-0005-0000-0000-000048130000}"/>
    <cellStyle name="Normal 4 2 2 2 2 2 5" xfId="4901" xr:uid="{00000000-0005-0000-0000-000049130000}"/>
    <cellStyle name="Normal 4 2 2 2 2 3" xfId="4902" xr:uid="{00000000-0005-0000-0000-00004A130000}"/>
    <cellStyle name="Normal 4 2 2 2 2 3 2" xfId="4903" xr:uid="{00000000-0005-0000-0000-00004B130000}"/>
    <cellStyle name="Normal 4 2 2 2 2 3 2 2" xfId="4904" xr:uid="{00000000-0005-0000-0000-00004C130000}"/>
    <cellStyle name="Normal 4 2 2 2 2 3 2 3" xfId="4905" xr:uid="{00000000-0005-0000-0000-00004D130000}"/>
    <cellStyle name="Normal 4 2 2 2 2 3 2 4" xfId="4906" xr:uid="{00000000-0005-0000-0000-00004E130000}"/>
    <cellStyle name="Normal 4 2 2 2 2 3 3" xfId="4907" xr:uid="{00000000-0005-0000-0000-00004F130000}"/>
    <cellStyle name="Normal 4 2 2 2 2 3 4" xfId="4908" xr:uid="{00000000-0005-0000-0000-000050130000}"/>
    <cellStyle name="Normal 4 2 2 2 2 3 5" xfId="4909" xr:uid="{00000000-0005-0000-0000-000051130000}"/>
    <cellStyle name="Normal 4 2 2 2 2 4" xfId="4910" xr:uid="{00000000-0005-0000-0000-000052130000}"/>
    <cellStyle name="Normal 4 2 2 2 2 4 2" xfId="4911" xr:uid="{00000000-0005-0000-0000-000053130000}"/>
    <cellStyle name="Normal 4 2 2 2 2 4 2 2" xfId="4912" xr:uid="{00000000-0005-0000-0000-000054130000}"/>
    <cellStyle name="Normal 4 2 2 2 2 4 2 3" xfId="4913" xr:uid="{00000000-0005-0000-0000-000055130000}"/>
    <cellStyle name="Normal 4 2 2 2 2 4 2 4" xfId="4914" xr:uid="{00000000-0005-0000-0000-000056130000}"/>
    <cellStyle name="Normal 4 2 2 2 2 4 3" xfId="4915" xr:uid="{00000000-0005-0000-0000-000057130000}"/>
    <cellStyle name="Normal 4 2 2 2 2 4 4" xfId="4916" xr:uid="{00000000-0005-0000-0000-000058130000}"/>
    <cellStyle name="Normal 4 2 2 2 2 4 5" xfId="4917" xr:uid="{00000000-0005-0000-0000-000059130000}"/>
    <cellStyle name="Normal 4 2 2 2 2 5" xfId="4918" xr:uid="{00000000-0005-0000-0000-00005A130000}"/>
    <cellStyle name="Normal 4 2 2 2 2 5 2" xfId="4919" xr:uid="{00000000-0005-0000-0000-00005B130000}"/>
    <cellStyle name="Normal 4 2 2 2 2 5 2 2" xfId="4920" xr:uid="{00000000-0005-0000-0000-00005C130000}"/>
    <cellStyle name="Normal 4 2 2 2 2 5 2 3" xfId="4921" xr:uid="{00000000-0005-0000-0000-00005D130000}"/>
    <cellStyle name="Normal 4 2 2 2 2 5 2 4" xfId="4922" xr:uid="{00000000-0005-0000-0000-00005E130000}"/>
    <cellStyle name="Normal 4 2 2 2 2 5 3" xfId="4923" xr:uid="{00000000-0005-0000-0000-00005F130000}"/>
    <cellStyle name="Normal 4 2 2 2 2 5 4" xfId="4924" xr:uid="{00000000-0005-0000-0000-000060130000}"/>
    <cellStyle name="Normal 4 2 2 2 2 5 5" xfId="4925" xr:uid="{00000000-0005-0000-0000-000061130000}"/>
    <cellStyle name="Normal 4 2 2 2 2 6" xfId="4926" xr:uid="{00000000-0005-0000-0000-000062130000}"/>
    <cellStyle name="Normal 4 2 2 2 2 6 2" xfId="4927" xr:uid="{00000000-0005-0000-0000-000063130000}"/>
    <cellStyle name="Normal 4 2 2 2 2 6 2 2" xfId="4928" xr:uid="{00000000-0005-0000-0000-000064130000}"/>
    <cellStyle name="Normal 4 2 2 2 2 6 2 3" xfId="4929" xr:uid="{00000000-0005-0000-0000-000065130000}"/>
    <cellStyle name="Normal 4 2 2 2 2 6 2 4" xfId="4930" xr:uid="{00000000-0005-0000-0000-000066130000}"/>
    <cellStyle name="Normal 4 2 2 2 2 6 3" xfId="4931" xr:uid="{00000000-0005-0000-0000-000067130000}"/>
    <cellStyle name="Normal 4 2 2 2 2 6 4" xfId="4932" xr:uid="{00000000-0005-0000-0000-000068130000}"/>
    <cellStyle name="Normal 4 2 2 2 2 6 5" xfId="4933" xr:uid="{00000000-0005-0000-0000-000069130000}"/>
    <cellStyle name="Normal 4 2 2 2 2 7" xfId="4934" xr:uid="{00000000-0005-0000-0000-00006A130000}"/>
    <cellStyle name="Normal 4 2 2 2 2 7 2" xfId="4935" xr:uid="{00000000-0005-0000-0000-00006B130000}"/>
    <cellStyle name="Normal 4 2 2 2 2 7 3" xfId="4936" xr:uid="{00000000-0005-0000-0000-00006C130000}"/>
    <cellStyle name="Normal 4 2 2 2 2 7 4" xfId="4937" xr:uid="{00000000-0005-0000-0000-00006D130000}"/>
    <cellStyle name="Normal 4 2 2 2 2 8" xfId="4938" xr:uid="{00000000-0005-0000-0000-00006E130000}"/>
    <cellStyle name="Normal 4 2 2 2 2 9" xfId="4939" xr:uid="{00000000-0005-0000-0000-00006F130000}"/>
    <cellStyle name="Normal 4 2 2 2 3" xfId="4940" xr:uid="{00000000-0005-0000-0000-000070130000}"/>
    <cellStyle name="Normal 4 2 2 2 3 2" xfId="4941" xr:uid="{00000000-0005-0000-0000-000071130000}"/>
    <cellStyle name="Normal 4 2 2 2 3 2 2" xfId="4942" xr:uid="{00000000-0005-0000-0000-000072130000}"/>
    <cellStyle name="Normal 4 2 2 2 3 2 2 2" xfId="4943" xr:uid="{00000000-0005-0000-0000-000073130000}"/>
    <cellStyle name="Normal 4 2 2 2 3 2 2 3" xfId="4944" xr:uid="{00000000-0005-0000-0000-000074130000}"/>
    <cellStyle name="Normal 4 2 2 2 3 2 2 4" xfId="4945" xr:uid="{00000000-0005-0000-0000-000075130000}"/>
    <cellStyle name="Normal 4 2 2 2 3 2 3" xfId="4946" xr:uid="{00000000-0005-0000-0000-000076130000}"/>
    <cellStyle name="Normal 4 2 2 2 3 2 4" xfId="4947" xr:uid="{00000000-0005-0000-0000-000077130000}"/>
    <cellStyle name="Normal 4 2 2 2 3 2 5" xfId="4948" xr:uid="{00000000-0005-0000-0000-000078130000}"/>
    <cellStyle name="Normal 4 2 2 2 3 3" xfId="4949" xr:uid="{00000000-0005-0000-0000-000079130000}"/>
    <cellStyle name="Normal 4 2 2 2 3 3 2" xfId="4950" xr:uid="{00000000-0005-0000-0000-00007A130000}"/>
    <cellStyle name="Normal 4 2 2 2 3 3 3" xfId="4951" xr:uid="{00000000-0005-0000-0000-00007B130000}"/>
    <cellStyle name="Normal 4 2 2 2 3 3 4" xfId="4952" xr:uid="{00000000-0005-0000-0000-00007C130000}"/>
    <cellStyle name="Normal 4 2 2 2 3 4" xfId="4953" xr:uid="{00000000-0005-0000-0000-00007D130000}"/>
    <cellStyle name="Normal 4 2 2 2 3 5" xfId="4954" xr:uid="{00000000-0005-0000-0000-00007E130000}"/>
    <cellStyle name="Normal 4 2 2 2 3 6" xfId="4955" xr:uid="{00000000-0005-0000-0000-00007F130000}"/>
    <cellStyle name="Normal 4 2 2 2 4" xfId="4956" xr:uid="{00000000-0005-0000-0000-000080130000}"/>
    <cellStyle name="Normal 4 2 2 2 4 2" xfId="4957" xr:uid="{00000000-0005-0000-0000-000081130000}"/>
    <cellStyle name="Normal 4 2 2 2 4 2 2" xfId="4958" xr:uid="{00000000-0005-0000-0000-000082130000}"/>
    <cellStyle name="Normal 4 2 2 2 4 2 3" xfId="4959" xr:uid="{00000000-0005-0000-0000-000083130000}"/>
    <cellStyle name="Normal 4 2 2 2 4 2 4" xfId="4960" xr:uid="{00000000-0005-0000-0000-000084130000}"/>
    <cellStyle name="Normal 4 2 2 2 4 3" xfId="4961" xr:uid="{00000000-0005-0000-0000-000085130000}"/>
    <cellStyle name="Normal 4 2 2 2 4 4" xfId="4962" xr:uid="{00000000-0005-0000-0000-000086130000}"/>
    <cellStyle name="Normal 4 2 2 2 4 5" xfId="4963" xr:uid="{00000000-0005-0000-0000-000087130000}"/>
    <cellStyle name="Normal 4 2 2 2 5" xfId="4964" xr:uid="{00000000-0005-0000-0000-000088130000}"/>
    <cellStyle name="Normal 4 2 2 2 5 2" xfId="4965" xr:uid="{00000000-0005-0000-0000-000089130000}"/>
    <cellStyle name="Normal 4 2 2 2 5 2 2" xfId="4966" xr:uid="{00000000-0005-0000-0000-00008A130000}"/>
    <cellStyle name="Normal 4 2 2 2 5 2 3" xfId="4967" xr:uid="{00000000-0005-0000-0000-00008B130000}"/>
    <cellStyle name="Normal 4 2 2 2 5 2 4" xfId="4968" xr:uid="{00000000-0005-0000-0000-00008C130000}"/>
    <cellStyle name="Normal 4 2 2 2 5 3" xfId="4969" xr:uid="{00000000-0005-0000-0000-00008D130000}"/>
    <cellStyle name="Normal 4 2 2 2 5 4" xfId="4970" xr:uid="{00000000-0005-0000-0000-00008E130000}"/>
    <cellStyle name="Normal 4 2 2 2 5 5" xfId="4971" xr:uid="{00000000-0005-0000-0000-00008F130000}"/>
    <cellStyle name="Normal 4 2 2 2 6" xfId="4972" xr:uid="{00000000-0005-0000-0000-000090130000}"/>
    <cellStyle name="Normal 4 2 2 2 6 2" xfId="4973" xr:uid="{00000000-0005-0000-0000-000091130000}"/>
    <cellStyle name="Normal 4 2 2 2 6 2 2" xfId="4974" xr:uid="{00000000-0005-0000-0000-000092130000}"/>
    <cellStyle name="Normal 4 2 2 2 6 2 3" xfId="4975" xr:uid="{00000000-0005-0000-0000-000093130000}"/>
    <cellStyle name="Normal 4 2 2 2 6 2 4" xfId="4976" xr:uid="{00000000-0005-0000-0000-000094130000}"/>
    <cellStyle name="Normal 4 2 2 2 6 3" xfId="4977" xr:uid="{00000000-0005-0000-0000-000095130000}"/>
    <cellStyle name="Normal 4 2 2 2 6 4" xfId="4978" xr:uid="{00000000-0005-0000-0000-000096130000}"/>
    <cellStyle name="Normal 4 2 2 2 6 5" xfId="4979" xr:uid="{00000000-0005-0000-0000-000097130000}"/>
    <cellStyle name="Normal 4 2 2 2 7" xfId="4980" xr:uid="{00000000-0005-0000-0000-000098130000}"/>
    <cellStyle name="Normal 4 2 2 2 7 2" xfId="4981" xr:uid="{00000000-0005-0000-0000-000099130000}"/>
    <cellStyle name="Normal 4 2 2 2 7 2 2" xfId="4982" xr:uid="{00000000-0005-0000-0000-00009A130000}"/>
    <cellStyle name="Normal 4 2 2 2 7 2 3" xfId="4983" xr:uid="{00000000-0005-0000-0000-00009B130000}"/>
    <cellStyle name="Normal 4 2 2 2 7 2 4" xfId="4984" xr:uid="{00000000-0005-0000-0000-00009C130000}"/>
    <cellStyle name="Normal 4 2 2 2 7 3" xfId="4985" xr:uid="{00000000-0005-0000-0000-00009D130000}"/>
    <cellStyle name="Normal 4 2 2 2 7 4" xfId="4986" xr:uid="{00000000-0005-0000-0000-00009E130000}"/>
    <cellStyle name="Normal 4 2 2 2 7 5" xfId="4987" xr:uid="{00000000-0005-0000-0000-00009F130000}"/>
    <cellStyle name="Normal 4 2 2 2 8" xfId="4988" xr:uid="{00000000-0005-0000-0000-0000A0130000}"/>
    <cellStyle name="Normal 4 2 2 2 8 2" xfId="4989" xr:uid="{00000000-0005-0000-0000-0000A1130000}"/>
    <cellStyle name="Normal 4 2 2 2 8 3" xfId="4990" xr:uid="{00000000-0005-0000-0000-0000A2130000}"/>
    <cellStyle name="Normal 4 2 2 2 8 4" xfId="4991" xr:uid="{00000000-0005-0000-0000-0000A3130000}"/>
    <cellStyle name="Normal 4 2 2 2 9" xfId="4992" xr:uid="{00000000-0005-0000-0000-0000A4130000}"/>
    <cellStyle name="Normal 4 2 2 3" xfId="4993" xr:uid="{00000000-0005-0000-0000-0000A5130000}"/>
    <cellStyle name="Normal 4 2 2 3 10" xfId="4994" xr:uid="{00000000-0005-0000-0000-0000A6130000}"/>
    <cellStyle name="Normal 4 2 2 3 2" xfId="4995" xr:uid="{00000000-0005-0000-0000-0000A7130000}"/>
    <cellStyle name="Normal 4 2 2 3 2 2" xfId="4996" xr:uid="{00000000-0005-0000-0000-0000A8130000}"/>
    <cellStyle name="Normal 4 2 2 3 2 2 2" xfId="4997" xr:uid="{00000000-0005-0000-0000-0000A9130000}"/>
    <cellStyle name="Normal 4 2 2 3 2 2 3" xfId="4998" xr:uid="{00000000-0005-0000-0000-0000AA130000}"/>
    <cellStyle name="Normal 4 2 2 3 2 2 4" xfId="4999" xr:uid="{00000000-0005-0000-0000-0000AB130000}"/>
    <cellStyle name="Normal 4 2 2 3 2 3" xfId="5000" xr:uid="{00000000-0005-0000-0000-0000AC130000}"/>
    <cellStyle name="Normal 4 2 2 3 2 4" xfId="5001" xr:uid="{00000000-0005-0000-0000-0000AD130000}"/>
    <cellStyle name="Normal 4 2 2 3 2 5" xfId="5002" xr:uid="{00000000-0005-0000-0000-0000AE130000}"/>
    <cellStyle name="Normal 4 2 2 3 3" xfId="5003" xr:uid="{00000000-0005-0000-0000-0000AF130000}"/>
    <cellStyle name="Normal 4 2 2 3 3 2" xfId="5004" xr:uid="{00000000-0005-0000-0000-0000B0130000}"/>
    <cellStyle name="Normal 4 2 2 3 3 2 2" xfId="5005" xr:uid="{00000000-0005-0000-0000-0000B1130000}"/>
    <cellStyle name="Normal 4 2 2 3 3 2 3" xfId="5006" xr:uid="{00000000-0005-0000-0000-0000B2130000}"/>
    <cellStyle name="Normal 4 2 2 3 3 2 4" xfId="5007" xr:uid="{00000000-0005-0000-0000-0000B3130000}"/>
    <cellStyle name="Normal 4 2 2 3 3 3" xfId="5008" xr:uid="{00000000-0005-0000-0000-0000B4130000}"/>
    <cellStyle name="Normal 4 2 2 3 3 4" xfId="5009" xr:uid="{00000000-0005-0000-0000-0000B5130000}"/>
    <cellStyle name="Normal 4 2 2 3 3 5" xfId="5010" xr:uid="{00000000-0005-0000-0000-0000B6130000}"/>
    <cellStyle name="Normal 4 2 2 3 4" xfId="5011" xr:uid="{00000000-0005-0000-0000-0000B7130000}"/>
    <cellStyle name="Normal 4 2 2 3 4 2" xfId="5012" xr:uid="{00000000-0005-0000-0000-0000B8130000}"/>
    <cellStyle name="Normal 4 2 2 3 4 2 2" xfId="5013" xr:uid="{00000000-0005-0000-0000-0000B9130000}"/>
    <cellStyle name="Normal 4 2 2 3 4 2 3" xfId="5014" xr:uid="{00000000-0005-0000-0000-0000BA130000}"/>
    <cellStyle name="Normal 4 2 2 3 4 2 4" xfId="5015" xr:uid="{00000000-0005-0000-0000-0000BB130000}"/>
    <cellStyle name="Normal 4 2 2 3 4 3" xfId="5016" xr:uid="{00000000-0005-0000-0000-0000BC130000}"/>
    <cellStyle name="Normal 4 2 2 3 4 4" xfId="5017" xr:uid="{00000000-0005-0000-0000-0000BD130000}"/>
    <cellStyle name="Normal 4 2 2 3 4 5" xfId="5018" xr:uid="{00000000-0005-0000-0000-0000BE130000}"/>
    <cellStyle name="Normal 4 2 2 3 5" xfId="5019" xr:uid="{00000000-0005-0000-0000-0000BF130000}"/>
    <cellStyle name="Normal 4 2 2 3 5 2" xfId="5020" xr:uid="{00000000-0005-0000-0000-0000C0130000}"/>
    <cellStyle name="Normal 4 2 2 3 5 2 2" xfId="5021" xr:uid="{00000000-0005-0000-0000-0000C1130000}"/>
    <cellStyle name="Normal 4 2 2 3 5 2 3" xfId="5022" xr:uid="{00000000-0005-0000-0000-0000C2130000}"/>
    <cellStyle name="Normal 4 2 2 3 5 2 4" xfId="5023" xr:uid="{00000000-0005-0000-0000-0000C3130000}"/>
    <cellStyle name="Normal 4 2 2 3 5 3" xfId="5024" xr:uid="{00000000-0005-0000-0000-0000C4130000}"/>
    <cellStyle name="Normal 4 2 2 3 5 4" xfId="5025" xr:uid="{00000000-0005-0000-0000-0000C5130000}"/>
    <cellStyle name="Normal 4 2 2 3 5 5" xfId="5026" xr:uid="{00000000-0005-0000-0000-0000C6130000}"/>
    <cellStyle name="Normal 4 2 2 3 6" xfId="5027" xr:uid="{00000000-0005-0000-0000-0000C7130000}"/>
    <cellStyle name="Normal 4 2 2 3 6 2" xfId="5028" xr:uid="{00000000-0005-0000-0000-0000C8130000}"/>
    <cellStyle name="Normal 4 2 2 3 6 2 2" xfId="5029" xr:uid="{00000000-0005-0000-0000-0000C9130000}"/>
    <cellStyle name="Normal 4 2 2 3 6 2 3" xfId="5030" xr:uid="{00000000-0005-0000-0000-0000CA130000}"/>
    <cellStyle name="Normal 4 2 2 3 6 2 4" xfId="5031" xr:uid="{00000000-0005-0000-0000-0000CB130000}"/>
    <cellStyle name="Normal 4 2 2 3 6 3" xfId="5032" xr:uid="{00000000-0005-0000-0000-0000CC130000}"/>
    <cellStyle name="Normal 4 2 2 3 6 4" xfId="5033" xr:uid="{00000000-0005-0000-0000-0000CD130000}"/>
    <cellStyle name="Normal 4 2 2 3 6 5" xfId="5034" xr:uid="{00000000-0005-0000-0000-0000CE130000}"/>
    <cellStyle name="Normal 4 2 2 3 7" xfId="5035" xr:uid="{00000000-0005-0000-0000-0000CF130000}"/>
    <cellStyle name="Normal 4 2 2 3 7 2" xfId="5036" xr:uid="{00000000-0005-0000-0000-0000D0130000}"/>
    <cellStyle name="Normal 4 2 2 3 7 3" xfId="5037" xr:uid="{00000000-0005-0000-0000-0000D1130000}"/>
    <cellStyle name="Normal 4 2 2 3 7 4" xfId="5038" xr:uid="{00000000-0005-0000-0000-0000D2130000}"/>
    <cellStyle name="Normal 4 2 2 3 8" xfId="5039" xr:uid="{00000000-0005-0000-0000-0000D3130000}"/>
    <cellStyle name="Normal 4 2 2 3 9" xfId="5040" xr:uid="{00000000-0005-0000-0000-0000D4130000}"/>
    <cellStyle name="Normal 4 2 2 4" xfId="5041" xr:uid="{00000000-0005-0000-0000-0000D5130000}"/>
    <cellStyle name="Normal 4 2 2 4 10" xfId="5042" xr:uid="{00000000-0005-0000-0000-0000D6130000}"/>
    <cellStyle name="Normal 4 2 2 4 2" xfId="5043" xr:uid="{00000000-0005-0000-0000-0000D7130000}"/>
    <cellStyle name="Normal 4 2 2 4 2 2" xfId="5044" xr:uid="{00000000-0005-0000-0000-0000D8130000}"/>
    <cellStyle name="Normal 4 2 2 4 2 2 2" xfId="5045" xr:uid="{00000000-0005-0000-0000-0000D9130000}"/>
    <cellStyle name="Normal 4 2 2 4 2 2 3" xfId="5046" xr:uid="{00000000-0005-0000-0000-0000DA130000}"/>
    <cellStyle name="Normal 4 2 2 4 2 2 4" xfId="5047" xr:uid="{00000000-0005-0000-0000-0000DB130000}"/>
    <cellStyle name="Normal 4 2 2 4 2 3" xfId="5048" xr:uid="{00000000-0005-0000-0000-0000DC130000}"/>
    <cellStyle name="Normal 4 2 2 4 2 4" xfId="5049" xr:uid="{00000000-0005-0000-0000-0000DD130000}"/>
    <cellStyle name="Normal 4 2 2 4 2 5" xfId="5050" xr:uid="{00000000-0005-0000-0000-0000DE130000}"/>
    <cellStyle name="Normal 4 2 2 4 3" xfId="5051" xr:uid="{00000000-0005-0000-0000-0000DF130000}"/>
    <cellStyle name="Normal 4 2 2 4 3 2" xfId="5052" xr:uid="{00000000-0005-0000-0000-0000E0130000}"/>
    <cellStyle name="Normal 4 2 2 4 3 2 2" xfId="5053" xr:uid="{00000000-0005-0000-0000-0000E1130000}"/>
    <cellStyle name="Normal 4 2 2 4 3 2 3" xfId="5054" xr:uid="{00000000-0005-0000-0000-0000E2130000}"/>
    <cellStyle name="Normal 4 2 2 4 3 2 4" xfId="5055" xr:uid="{00000000-0005-0000-0000-0000E3130000}"/>
    <cellStyle name="Normal 4 2 2 4 3 3" xfId="5056" xr:uid="{00000000-0005-0000-0000-0000E4130000}"/>
    <cellStyle name="Normal 4 2 2 4 3 4" xfId="5057" xr:uid="{00000000-0005-0000-0000-0000E5130000}"/>
    <cellStyle name="Normal 4 2 2 4 3 5" xfId="5058" xr:uid="{00000000-0005-0000-0000-0000E6130000}"/>
    <cellStyle name="Normal 4 2 2 4 4" xfId="5059" xr:uid="{00000000-0005-0000-0000-0000E7130000}"/>
    <cellStyle name="Normal 4 2 2 4 4 2" xfId="5060" xr:uid="{00000000-0005-0000-0000-0000E8130000}"/>
    <cellStyle name="Normal 4 2 2 4 4 2 2" xfId="5061" xr:uid="{00000000-0005-0000-0000-0000E9130000}"/>
    <cellStyle name="Normal 4 2 2 4 4 2 3" xfId="5062" xr:uid="{00000000-0005-0000-0000-0000EA130000}"/>
    <cellStyle name="Normal 4 2 2 4 4 2 4" xfId="5063" xr:uid="{00000000-0005-0000-0000-0000EB130000}"/>
    <cellStyle name="Normal 4 2 2 4 4 3" xfId="5064" xr:uid="{00000000-0005-0000-0000-0000EC130000}"/>
    <cellStyle name="Normal 4 2 2 4 4 4" xfId="5065" xr:uid="{00000000-0005-0000-0000-0000ED130000}"/>
    <cellStyle name="Normal 4 2 2 4 4 5" xfId="5066" xr:uid="{00000000-0005-0000-0000-0000EE130000}"/>
    <cellStyle name="Normal 4 2 2 4 5" xfId="5067" xr:uid="{00000000-0005-0000-0000-0000EF130000}"/>
    <cellStyle name="Normal 4 2 2 4 5 2" xfId="5068" xr:uid="{00000000-0005-0000-0000-0000F0130000}"/>
    <cellStyle name="Normal 4 2 2 4 5 2 2" xfId="5069" xr:uid="{00000000-0005-0000-0000-0000F1130000}"/>
    <cellStyle name="Normal 4 2 2 4 5 2 3" xfId="5070" xr:uid="{00000000-0005-0000-0000-0000F2130000}"/>
    <cellStyle name="Normal 4 2 2 4 5 2 4" xfId="5071" xr:uid="{00000000-0005-0000-0000-0000F3130000}"/>
    <cellStyle name="Normal 4 2 2 4 5 3" xfId="5072" xr:uid="{00000000-0005-0000-0000-0000F4130000}"/>
    <cellStyle name="Normal 4 2 2 4 5 4" xfId="5073" xr:uid="{00000000-0005-0000-0000-0000F5130000}"/>
    <cellStyle name="Normal 4 2 2 4 5 5" xfId="5074" xr:uid="{00000000-0005-0000-0000-0000F6130000}"/>
    <cellStyle name="Normal 4 2 2 4 6" xfId="5075" xr:uid="{00000000-0005-0000-0000-0000F7130000}"/>
    <cellStyle name="Normal 4 2 2 4 6 2" xfId="5076" xr:uid="{00000000-0005-0000-0000-0000F8130000}"/>
    <cellStyle name="Normal 4 2 2 4 6 2 2" xfId="5077" xr:uid="{00000000-0005-0000-0000-0000F9130000}"/>
    <cellStyle name="Normal 4 2 2 4 6 2 3" xfId="5078" xr:uid="{00000000-0005-0000-0000-0000FA130000}"/>
    <cellStyle name="Normal 4 2 2 4 6 2 4" xfId="5079" xr:uid="{00000000-0005-0000-0000-0000FB130000}"/>
    <cellStyle name="Normal 4 2 2 4 6 3" xfId="5080" xr:uid="{00000000-0005-0000-0000-0000FC130000}"/>
    <cellStyle name="Normal 4 2 2 4 6 4" xfId="5081" xr:uid="{00000000-0005-0000-0000-0000FD130000}"/>
    <cellStyle name="Normal 4 2 2 4 6 5" xfId="5082" xr:uid="{00000000-0005-0000-0000-0000FE130000}"/>
    <cellStyle name="Normal 4 2 2 4 7" xfId="5083" xr:uid="{00000000-0005-0000-0000-0000FF130000}"/>
    <cellStyle name="Normal 4 2 2 4 7 2" xfId="5084" xr:uid="{00000000-0005-0000-0000-000000140000}"/>
    <cellStyle name="Normal 4 2 2 4 7 3" xfId="5085" xr:uid="{00000000-0005-0000-0000-000001140000}"/>
    <cellStyle name="Normal 4 2 2 4 7 4" xfId="5086" xr:uid="{00000000-0005-0000-0000-000002140000}"/>
    <cellStyle name="Normal 4 2 2 4 8" xfId="5087" xr:uid="{00000000-0005-0000-0000-000003140000}"/>
    <cellStyle name="Normal 4 2 2 4 9" xfId="5088" xr:uid="{00000000-0005-0000-0000-000004140000}"/>
    <cellStyle name="Normal 4 2 2 5" xfId="5089" xr:uid="{00000000-0005-0000-0000-000005140000}"/>
    <cellStyle name="Normal 4 2 2 5 2" xfId="5090" xr:uid="{00000000-0005-0000-0000-000006140000}"/>
    <cellStyle name="Normal 4 2 2 5 2 2" xfId="5091" xr:uid="{00000000-0005-0000-0000-000007140000}"/>
    <cellStyle name="Normal 4 2 2 5 2 2 2" xfId="5092" xr:uid="{00000000-0005-0000-0000-000008140000}"/>
    <cellStyle name="Normal 4 2 2 5 2 2 3" xfId="5093" xr:uid="{00000000-0005-0000-0000-000009140000}"/>
    <cellStyle name="Normal 4 2 2 5 2 2 4" xfId="5094" xr:uid="{00000000-0005-0000-0000-00000A140000}"/>
    <cellStyle name="Normal 4 2 2 5 2 3" xfId="5095" xr:uid="{00000000-0005-0000-0000-00000B140000}"/>
    <cellStyle name="Normal 4 2 2 5 2 4" xfId="5096" xr:uid="{00000000-0005-0000-0000-00000C140000}"/>
    <cellStyle name="Normal 4 2 2 5 2 5" xfId="5097" xr:uid="{00000000-0005-0000-0000-00000D140000}"/>
    <cellStyle name="Normal 4 2 2 5 3" xfId="5098" xr:uid="{00000000-0005-0000-0000-00000E140000}"/>
    <cellStyle name="Normal 4 2 2 5 3 2" xfId="5099" xr:uid="{00000000-0005-0000-0000-00000F140000}"/>
    <cellStyle name="Normal 4 2 2 5 3 2 2" xfId="5100" xr:uid="{00000000-0005-0000-0000-000010140000}"/>
    <cellStyle name="Normal 4 2 2 5 3 2 3" xfId="5101" xr:uid="{00000000-0005-0000-0000-000011140000}"/>
    <cellStyle name="Normal 4 2 2 5 3 2 4" xfId="5102" xr:uid="{00000000-0005-0000-0000-000012140000}"/>
    <cellStyle name="Normal 4 2 2 5 3 3" xfId="5103" xr:uid="{00000000-0005-0000-0000-000013140000}"/>
    <cellStyle name="Normal 4 2 2 5 3 4" xfId="5104" xr:uid="{00000000-0005-0000-0000-000014140000}"/>
    <cellStyle name="Normal 4 2 2 5 3 5" xfId="5105" xr:uid="{00000000-0005-0000-0000-000015140000}"/>
    <cellStyle name="Normal 4 2 2 5 4" xfId="5106" xr:uid="{00000000-0005-0000-0000-000016140000}"/>
    <cellStyle name="Normal 4 2 2 5 4 2" xfId="5107" xr:uid="{00000000-0005-0000-0000-000017140000}"/>
    <cellStyle name="Normal 4 2 2 5 4 2 2" xfId="5108" xr:uid="{00000000-0005-0000-0000-000018140000}"/>
    <cellStyle name="Normal 4 2 2 5 4 2 3" xfId="5109" xr:uid="{00000000-0005-0000-0000-000019140000}"/>
    <cellStyle name="Normal 4 2 2 5 4 2 4" xfId="5110" xr:uid="{00000000-0005-0000-0000-00001A140000}"/>
    <cellStyle name="Normal 4 2 2 5 4 3" xfId="5111" xr:uid="{00000000-0005-0000-0000-00001B140000}"/>
    <cellStyle name="Normal 4 2 2 5 4 4" xfId="5112" xr:uid="{00000000-0005-0000-0000-00001C140000}"/>
    <cellStyle name="Normal 4 2 2 5 4 5" xfId="5113" xr:uid="{00000000-0005-0000-0000-00001D140000}"/>
    <cellStyle name="Normal 4 2 2 5 5" xfId="5114" xr:uid="{00000000-0005-0000-0000-00001E140000}"/>
    <cellStyle name="Normal 4 2 2 5 5 2" xfId="5115" xr:uid="{00000000-0005-0000-0000-00001F140000}"/>
    <cellStyle name="Normal 4 2 2 5 5 2 2" xfId="5116" xr:uid="{00000000-0005-0000-0000-000020140000}"/>
    <cellStyle name="Normal 4 2 2 5 5 2 3" xfId="5117" xr:uid="{00000000-0005-0000-0000-000021140000}"/>
    <cellStyle name="Normal 4 2 2 5 5 2 4" xfId="5118" xr:uid="{00000000-0005-0000-0000-000022140000}"/>
    <cellStyle name="Normal 4 2 2 5 5 3" xfId="5119" xr:uid="{00000000-0005-0000-0000-000023140000}"/>
    <cellStyle name="Normal 4 2 2 5 5 4" xfId="5120" xr:uid="{00000000-0005-0000-0000-000024140000}"/>
    <cellStyle name="Normal 4 2 2 5 5 5" xfId="5121" xr:uid="{00000000-0005-0000-0000-000025140000}"/>
    <cellStyle name="Normal 4 2 2 5 6" xfId="5122" xr:uid="{00000000-0005-0000-0000-000026140000}"/>
    <cellStyle name="Normal 4 2 2 5 6 2" xfId="5123" xr:uid="{00000000-0005-0000-0000-000027140000}"/>
    <cellStyle name="Normal 4 2 2 5 6 3" xfId="5124" xr:uid="{00000000-0005-0000-0000-000028140000}"/>
    <cellStyle name="Normal 4 2 2 5 6 4" xfId="5125" xr:uid="{00000000-0005-0000-0000-000029140000}"/>
    <cellStyle name="Normal 4 2 2 5 7" xfId="5126" xr:uid="{00000000-0005-0000-0000-00002A140000}"/>
    <cellStyle name="Normal 4 2 2 5 8" xfId="5127" xr:uid="{00000000-0005-0000-0000-00002B140000}"/>
    <cellStyle name="Normal 4 2 2 5 9" xfId="5128" xr:uid="{00000000-0005-0000-0000-00002C140000}"/>
    <cellStyle name="Normal 4 2 2 6" xfId="5129" xr:uid="{00000000-0005-0000-0000-00002D140000}"/>
    <cellStyle name="Normal 4 2 2 6 2" xfId="5130" xr:uid="{00000000-0005-0000-0000-00002E140000}"/>
    <cellStyle name="Normal 4 2 2 6 2 2" xfId="5131" xr:uid="{00000000-0005-0000-0000-00002F140000}"/>
    <cellStyle name="Normal 4 2 2 6 2 2 2" xfId="5132" xr:uid="{00000000-0005-0000-0000-000030140000}"/>
    <cellStyle name="Normal 4 2 2 6 2 2 3" xfId="5133" xr:uid="{00000000-0005-0000-0000-000031140000}"/>
    <cellStyle name="Normal 4 2 2 6 2 2 4" xfId="5134" xr:uid="{00000000-0005-0000-0000-000032140000}"/>
    <cellStyle name="Normal 4 2 2 6 2 3" xfId="5135" xr:uid="{00000000-0005-0000-0000-000033140000}"/>
    <cellStyle name="Normal 4 2 2 6 2 4" xfId="5136" xr:uid="{00000000-0005-0000-0000-000034140000}"/>
    <cellStyle name="Normal 4 2 2 6 2 5" xfId="5137" xr:uid="{00000000-0005-0000-0000-000035140000}"/>
    <cellStyle name="Normal 4 2 2 6 3" xfId="5138" xr:uid="{00000000-0005-0000-0000-000036140000}"/>
    <cellStyle name="Normal 4 2 2 6 3 2" xfId="5139" xr:uid="{00000000-0005-0000-0000-000037140000}"/>
    <cellStyle name="Normal 4 2 2 6 3 3" xfId="5140" xr:uid="{00000000-0005-0000-0000-000038140000}"/>
    <cellStyle name="Normal 4 2 2 6 3 4" xfId="5141" xr:uid="{00000000-0005-0000-0000-000039140000}"/>
    <cellStyle name="Normal 4 2 2 6 4" xfId="5142" xr:uid="{00000000-0005-0000-0000-00003A140000}"/>
    <cellStyle name="Normal 4 2 2 6 5" xfId="5143" xr:uid="{00000000-0005-0000-0000-00003B140000}"/>
    <cellStyle name="Normal 4 2 2 6 6" xfId="5144" xr:uid="{00000000-0005-0000-0000-00003C140000}"/>
    <cellStyle name="Normal 4 2 2 7" xfId="5145" xr:uid="{00000000-0005-0000-0000-00003D140000}"/>
    <cellStyle name="Normal 4 2 2 7 2" xfId="5146" xr:uid="{00000000-0005-0000-0000-00003E140000}"/>
    <cellStyle name="Normal 4 2 2 7 2 2" xfId="5147" xr:uid="{00000000-0005-0000-0000-00003F140000}"/>
    <cellStyle name="Normal 4 2 2 7 2 3" xfId="5148" xr:uid="{00000000-0005-0000-0000-000040140000}"/>
    <cellStyle name="Normal 4 2 2 7 2 4" xfId="5149" xr:uid="{00000000-0005-0000-0000-000041140000}"/>
    <cellStyle name="Normal 4 2 2 7 3" xfId="5150" xr:uid="{00000000-0005-0000-0000-000042140000}"/>
    <cellStyle name="Normal 4 2 2 7 4" xfId="5151" xr:uid="{00000000-0005-0000-0000-000043140000}"/>
    <cellStyle name="Normal 4 2 2 7 5" xfId="5152" xr:uid="{00000000-0005-0000-0000-000044140000}"/>
    <cellStyle name="Normal 4 2 2 8" xfId="5153" xr:uid="{00000000-0005-0000-0000-000045140000}"/>
    <cellStyle name="Normal 4 2 2 8 2" xfId="5154" xr:uid="{00000000-0005-0000-0000-000046140000}"/>
    <cellStyle name="Normal 4 2 2 8 2 2" xfId="5155" xr:uid="{00000000-0005-0000-0000-000047140000}"/>
    <cellStyle name="Normal 4 2 2 8 2 3" xfId="5156" xr:uid="{00000000-0005-0000-0000-000048140000}"/>
    <cellStyle name="Normal 4 2 2 8 2 4" xfId="5157" xr:uid="{00000000-0005-0000-0000-000049140000}"/>
    <cellStyle name="Normal 4 2 2 8 3" xfId="5158" xr:uid="{00000000-0005-0000-0000-00004A140000}"/>
    <cellStyle name="Normal 4 2 2 8 4" xfId="5159" xr:uid="{00000000-0005-0000-0000-00004B140000}"/>
    <cellStyle name="Normal 4 2 2 8 5" xfId="5160" xr:uid="{00000000-0005-0000-0000-00004C140000}"/>
    <cellStyle name="Normal 4 2 2 9" xfId="5161" xr:uid="{00000000-0005-0000-0000-00004D140000}"/>
    <cellStyle name="Normal 4 2 2 9 2" xfId="5162" xr:uid="{00000000-0005-0000-0000-00004E140000}"/>
    <cellStyle name="Normal 4 2 2 9 2 2" xfId="5163" xr:uid="{00000000-0005-0000-0000-00004F140000}"/>
    <cellStyle name="Normal 4 2 2 9 2 3" xfId="5164" xr:uid="{00000000-0005-0000-0000-000050140000}"/>
    <cellStyle name="Normal 4 2 2 9 2 4" xfId="5165" xr:uid="{00000000-0005-0000-0000-000051140000}"/>
    <cellStyle name="Normal 4 2 2 9 3" xfId="5166" xr:uid="{00000000-0005-0000-0000-000052140000}"/>
    <cellStyle name="Normal 4 2 2 9 4" xfId="5167" xr:uid="{00000000-0005-0000-0000-000053140000}"/>
    <cellStyle name="Normal 4 2 2 9 5" xfId="5168" xr:uid="{00000000-0005-0000-0000-000054140000}"/>
    <cellStyle name="Normal 4 2 3" xfId="5169" xr:uid="{00000000-0005-0000-0000-000055140000}"/>
    <cellStyle name="Normal 4 2 3 10" xfId="5170" xr:uid="{00000000-0005-0000-0000-000056140000}"/>
    <cellStyle name="Normal 4 2 3 11" xfId="5171" xr:uid="{00000000-0005-0000-0000-000057140000}"/>
    <cellStyle name="Normal 4 2 3 2" xfId="5172" xr:uid="{00000000-0005-0000-0000-000058140000}"/>
    <cellStyle name="Normal 4 2 3 2 10" xfId="5173" xr:uid="{00000000-0005-0000-0000-000059140000}"/>
    <cellStyle name="Normal 4 2 3 2 2" xfId="5174" xr:uid="{00000000-0005-0000-0000-00005A140000}"/>
    <cellStyle name="Normal 4 2 3 2 2 2" xfId="5175" xr:uid="{00000000-0005-0000-0000-00005B140000}"/>
    <cellStyle name="Normal 4 2 3 2 2 2 2" xfId="5176" xr:uid="{00000000-0005-0000-0000-00005C140000}"/>
    <cellStyle name="Normal 4 2 3 2 2 2 3" xfId="5177" xr:uid="{00000000-0005-0000-0000-00005D140000}"/>
    <cellStyle name="Normal 4 2 3 2 2 2 4" xfId="5178" xr:uid="{00000000-0005-0000-0000-00005E140000}"/>
    <cellStyle name="Normal 4 2 3 2 2 3" xfId="5179" xr:uid="{00000000-0005-0000-0000-00005F140000}"/>
    <cellStyle name="Normal 4 2 3 2 2 4" xfId="5180" xr:uid="{00000000-0005-0000-0000-000060140000}"/>
    <cellStyle name="Normal 4 2 3 2 2 5" xfId="5181" xr:uid="{00000000-0005-0000-0000-000061140000}"/>
    <cellStyle name="Normal 4 2 3 2 3" xfId="5182" xr:uid="{00000000-0005-0000-0000-000062140000}"/>
    <cellStyle name="Normal 4 2 3 2 3 2" xfId="5183" xr:uid="{00000000-0005-0000-0000-000063140000}"/>
    <cellStyle name="Normal 4 2 3 2 3 2 2" xfId="5184" xr:uid="{00000000-0005-0000-0000-000064140000}"/>
    <cellStyle name="Normal 4 2 3 2 3 2 3" xfId="5185" xr:uid="{00000000-0005-0000-0000-000065140000}"/>
    <cellStyle name="Normal 4 2 3 2 3 2 4" xfId="5186" xr:uid="{00000000-0005-0000-0000-000066140000}"/>
    <cellStyle name="Normal 4 2 3 2 3 3" xfId="5187" xr:uid="{00000000-0005-0000-0000-000067140000}"/>
    <cellStyle name="Normal 4 2 3 2 3 4" xfId="5188" xr:uid="{00000000-0005-0000-0000-000068140000}"/>
    <cellStyle name="Normal 4 2 3 2 3 5" xfId="5189" xr:uid="{00000000-0005-0000-0000-000069140000}"/>
    <cellStyle name="Normal 4 2 3 2 4" xfId="5190" xr:uid="{00000000-0005-0000-0000-00006A140000}"/>
    <cellStyle name="Normal 4 2 3 2 4 2" xfId="5191" xr:uid="{00000000-0005-0000-0000-00006B140000}"/>
    <cellStyle name="Normal 4 2 3 2 4 2 2" xfId="5192" xr:uid="{00000000-0005-0000-0000-00006C140000}"/>
    <cellStyle name="Normal 4 2 3 2 4 2 3" xfId="5193" xr:uid="{00000000-0005-0000-0000-00006D140000}"/>
    <cellStyle name="Normal 4 2 3 2 4 2 4" xfId="5194" xr:uid="{00000000-0005-0000-0000-00006E140000}"/>
    <cellStyle name="Normal 4 2 3 2 4 3" xfId="5195" xr:uid="{00000000-0005-0000-0000-00006F140000}"/>
    <cellStyle name="Normal 4 2 3 2 4 4" xfId="5196" xr:uid="{00000000-0005-0000-0000-000070140000}"/>
    <cellStyle name="Normal 4 2 3 2 4 5" xfId="5197" xr:uid="{00000000-0005-0000-0000-000071140000}"/>
    <cellStyle name="Normal 4 2 3 2 5" xfId="5198" xr:uid="{00000000-0005-0000-0000-000072140000}"/>
    <cellStyle name="Normal 4 2 3 2 5 2" xfId="5199" xr:uid="{00000000-0005-0000-0000-000073140000}"/>
    <cellStyle name="Normal 4 2 3 2 5 2 2" xfId="5200" xr:uid="{00000000-0005-0000-0000-000074140000}"/>
    <cellStyle name="Normal 4 2 3 2 5 2 3" xfId="5201" xr:uid="{00000000-0005-0000-0000-000075140000}"/>
    <cellStyle name="Normal 4 2 3 2 5 2 4" xfId="5202" xr:uid="{00000000-0005-0000-0000-000076140000}"/>
    <cellStyle name="Normal 4 2 3 2 5 3" xfId="5203" xr:uid="{00000000-0005-0000-0000-000077140000}"/>
    <cellStyle name="Normal 4 2 3 2 5 4" xfId="5204" xr:uid="{00000000-0005-0000-0000-000078140000}"/>
    <cellStyle name="Normal 4 2 3 2 5 5" xfId="5205" xr:uid="{00000000-0005-0000-0000-000079140000}"/>
    <cellStyle name="Normal 4 2 3 2 6" xfId="5206" xr:uid="{00000000-0005-0000-0000-00007A140000}"/>
    <cellStyle name="Normal 4 2 3 2 6 2" xfId="5207" xr:uid="{00000000-0005-0000-0000-00007B140000}"/>
    <cellStyle name="Normal 4 2 3 2 6 2 2" xfId="5208" xr:uid="{00000000-0005-0000-0000-00007C140000}"/>
    <cellStyle name="Normal 4 2 3 2 6 2 3" xfId="5209" xr:uid="{00000000-0005-0000-0000-00007D140000}"/>
    <cellStyle name="Normal 4 2 3 2 6 2 4" xfId="5210" xr:uid="{00000000-0005-0000-0000-00007E140000}"/>
    <cellStyle name="Normal 4 2 3 2 6 3" xfId="5211" xr:uid="{00000000-0005-0000-0000-00007F140000}"/>
    <cellStyle name="Normal 4 2 3 2 6 4" xfId="5212" xr:uid="{00000000-0005-0000-0000-000080140000}"/>
    <cellStyle name="Normal 4 2 3 2 6 5" xfId="5213" xr:uid="{00000000-0005-0000-0000-000081140000}"/>
    <cellStyle name="Normal 4 2 3 2 7" xfId="5214" xr:uid="{00000000-0005-0000-0000-000082140000}"/>
    <cellStyle name="Normal 4 2 3 2 7 2" xfId="5215" xr:uid="{00000000-0005-0000-0000-000083140000}"/>
    <cellStyle name="Normal 4 2 3 2 7 3" xfId="5216" xr:uid="{00000000-0005-0000-0000-000084140000}"/>
    <cellStyle name="Normal 4 2 3 2 7 4" xfId="5217" xr:uid="{00000000-0005-0000-0000-000085140000}"/>
    <cellStyle name="Normal 4 2 3 2 8" xfId="5218" xr:uid="{00000000-0005-0000-0000-000086140000}"/>
    <cellStyle name="Normal 4 2 3 2 9" xfId="5219" xr:uid="{00000000-0005-0000-0000-000087140000}"/>
    <cellStyle name="Normal 4 2 3 3" xfId="5220" xr:uid="{00000000-0005-0000-0000-000088140000}"/>
    <cellStyle name="Normal 4 2 3 3 2" xfId="5221" xr:uid="{00000000-0005-0000-0000-000089140000}"/>
    <cellStyle name="Normal 4 2 3 3 2 2" xfId="5222" xr:uid="{00000000-0005-0000-0000-00008A140000}"/>
    <cellStyle name="Normal 4 2 3 3 2 2 2" xfId="5223" xr:uid="{00000000-0005-0000-0000-00008B140000}"/>
    <cellStyle name="Normal 4 2 3 3 2 2 3" xfId="5224" xr:uid="{00000000-0005-0000-0000-00008C140000}"/>
    <cellStyle name="Normal 4 2 3 3 2 2 4" xfId="5225" xr:uid="{00000000-0005-0000-0000-00008D140000}"/>
    <cellStyle name="Normal 4 2 3 3 2 3" xfId="5226" xr:uid="{00000000-0005-0000-0000-00008E140000}"/>
    <cellStyle name="Normal 4 2 3 3 2 4" xfId="5227" xr:uid="{00000000-0005-0000-0000-00008F140000}"/>
    <cellStyle name="Normal 4 2 3 3 2 5" xfId="5228" xr:uid="{00000000-0005-0000-0000-000090140000}"/>
    <cellStyle name="Normal 4 2 3 3 3" xfId="5229" xr:uid="{00000000-0005-0000-0000-000091140000}"/>
    <cellStyle name="Normal 4 2 3 3 3 2" xfId="5230" xr:uid="{00000000-0005-0000-0000-000092140000}"/>
    <cellStyle name="Normal 4 2 3 3 3 3" xfId="5231" xr:uid="{00000000-0005-0000-0000-000093140000}"/>
    <cellStyle name="Normal 4 2 3 3 3 4" xfId="5232" xr:uid="{00000000-0005-0000-0000-000094140000}"/>
    <cellStyle name="Normal 4 2 3 3 4" xfId="5233" xr:uid="{00000000-0005-0000-0000-000095140000}"/>
    <cellStyle name="Normal 4 2 3 3 5" xfId="5234" xr:uid="{00000000-0005-0000-0000-000096140000}"/>
    <cellStyle name="Normal 4 2 3 3 6" xfId="5235" xr:uid="{00000000-0005-0000-0000-000097140000}"/>
    <cellStyle name="Normal 4 2 3 4" xfId="5236" xr:uid="{00000000-0005-0000-0000-000098140000}"/>
    <cellStyle name="Normal 4 2 3 4 2" xfId="5237" xr:uid="{00000000-0005-0000-0000-000099140000}"/>
    <cellStyle name="Normal 4 2 3 4 2 2" xfId="5238" xr:uid="{00000000-0005-0000-0000-00009A140000}"/>
    <cellStyle name="Normal 4 2 3 4 2 3" xfId="5239" xr:uid="{00000000-0005-0000-0000-00009B140000}"/>
    <cellStyle name="Normal 4 2 3 4 2 4" xfId="5240" xr:uid="{00000000-0005-0000-0000-00009C140000}"/>
    <cellStyle name="Normal 4 2 3 4 3" xfId="5241" xr:uid="{00000000-0005-0000-0000-00009D140000}"/>
    <cellStyle name="Normal 4 2 3 4 4" xfId="5242" xr:uid="{00000000-0005-0000-0000-00009E140000}"/>
    <cellStyle name="Normal 4 2 3 4 5" xfId="5243" xr:uid="{00000000-0005-0000-0000-00009F140000}"/>
    <cellStyle name="Normal 4 2 3 5" xfId="5244" xr:uid="{00000000-0005-0000-0000-0000A0140000}"/>
    <cellStyle name="Normal 4 2 3 5 2" xfId="5245" xr:uid="{00000000-0005-0000-0000-0000A1140000}"/>
    <cellStyle name="Normal 4 2 3 5 2 2" xfId="5246" xr:uid="{00000000-0005-0000-0000-0000A2140000}"/>
    <cellStyle name="Normal 4 2 3 5 2 3" xfId="5247" xr:uid="{00000000-0005-0000-0000-0000A3140000}"/>
    <cellStyle name="Normal 4 2 3 5 2 4" xfId="5248" xr:uid="{00000000-0005-0000-0000-0000A4140000}"/>
    <cellStyle name="Normal 4 2 3 5 3" xfId="5249" xr:uid="{00000000-0005-0000-0000-0000A5140000}"/>
    <cellStyle name="Normal 4 2 3 5 4" xfId="5250" xr:uid="{00000000-0005-0000-0000-0000A6140000}"/>
    <cellStyle name="Normal 4 2 3 5 5" xfId="5251" xr:uid="{00000000-0005-0000-0000-0000A7140000}"/>
    <cellStyle name="Normal 4 2 3 6" xfId="5252" xr:uid="{00000000-0005-0000-0000-0000A8140000}"/>
    <cellStyle name="Normal 4 2 3 6 2" xfId="5253" xr:uid="{00000000-0005-0000-0000-0000A9140000}"/>
    <cellStyle name="Normal 4 2 3 6 2 2" xfId="5254" xr:uid="{00000000-0005-0000-0000-0000AA140000}"/>
    <cellStyle name="Normal 4 2 3 6 2 3" xfId="5255" xr:uid="{00000000-0005-0000-0000-0000AB140000}"/>
    <cellStyle name="Normal 4 2 3 6 2 4" xfId="5256" xr:uid="{00000000-0005-0000-0000-0000AC140000}"/>
    <cellStyle name="Normal 4 2 3 6 3" xfId="5257" xr:uid="{00000000-0005-0000-0000-0000AD140000}"/>
    <cellStyle name="Normal 4 2 3 6 4" xfId="5258" xr:uid="{00000000-0005-0000-0000-0000AE140000}"/>
    <cellStyle name="Normal 4 2 3 6 5" xfId="5259" xr:uid="{00000000-0005-0000-0000-0000AF140000}"/>
    <cellStyle name="Normal 4 2 3 7" xfId="5260" xr:uid="{00000000-0005-0000-0000-0000B0140000}"/>
    <cellStyle name="Normal 4 2 3 7 2" xfId="5261" xr:uid="{00000000-0005-0000-0000-0000B1140000}"/>
    <cellStyle name="Normal 4 2 3 7 2 2" xfId="5262" xr:uid="{00000000-0005-0000-0000-0000B2140000}"/>
    <cellStyle name="Normal 4 2 3 7 2 3" xfId="5263" xr:uid="{00000000-0005-0000-0000-0000B3140000}"/>
    <cellStyle name="Normal 4 2 3 7 2 4" xfId="5264" xr:uid="{00000000-0005-0000-0000-0000B4140000}"/>
    <cellStyle name="Normal 4 2 3 7 3" xfId="5265" xr:uid="{00000000-0005-0000-0000-0000B5140000}"/>
    <cellStyle name="Normal 4 2 3 7 4" xfId="5266" xr:uid="{00000000-0005-0000-0000-0000B6140000}"/>
    <cellStyle name="Normal 4 2 3 7 5" xfId="5267" xr:uid="{00000000-0005-0000-0000-0000B7140000}"/>
    <cellStyle name="Normal 4 2 3 8" xfId="5268" xr:uid="{00000000-0005-0000-0000-0000B8140000}"/>
    <cellStyle name="Normal 4 2 3 8 2" xfId="5269" xr:uid="{00000000-0005-0000-0000-0000B9140000}"/>
    <cellStyle name="Normal 4 2 3 8 3" xfId="5270" xr:uid="{00000000-0005-0000-0000-0000BA140000}"/>
    <cellStyle name="Normal 4 2 3 8 4" xfId="5271" xr:uid="{00000000-0005-0000-0000-0000BB140000}"/>
    <cellStyle name="Normal 4 2 3 9" xfId="5272" xr:uid="{00000000-0005-0000-0000-0000BC140000}"/>
    <cellStyle name="Normal 4 2 4" xfId="5273" xr:uid="{00000000-0005-0000-0000-0000BD140000}"/>
    <cellStyle name="Normal 4 2 4 10" xfId="5274" xr:uid="{00000000-0005-0000-0000-0000BE140000}"/>
    <cellStyle name="Normal 4 2 4 2" xfId="5275" xr:uid="{00000000-0005-0000-0000-0000BF140000}"/>
    <cellStyle name="Normal 4 2 4 2 2" xfId="5276" xr:uid="{00000000-0005-0000-0000-0000C0140000}"/>
    <cellStyle name="Normal 4 2 4 2 2 2" xfId="5277" xr:uid="{00000000-0005-0000-0000-0000C1140000}"/>
    <cellStyle name="Normal 4 2 4 2 2 3" xfId="5278" xr:uid="{00000000-0005-0000-0000-0000C2140000}"/>
    <cellStyle name="Normal 4 2 4 2 2 4" xfId="5279" xr:uid="{00000000-0005-0000-0000-0000C3140000}"/>
    <cellStyle name="Normal 4 2 4 2 3" xfId="5280" xr:uid="{00000000-0005-0000-0000-0000C4140000}"/>
    <cellStyle name="Normal 4 2 4 2 4" xfId="5281" xr:uid="{00000000-0005-0000-0000-0000C5140000}"/>
    <cellStyle name="Normal 4 2 4 2 5" xfId="5282" xr:uid="{00000000-0005-0000-0000-0000C6140000}"/>
    <cellStyle name="Normal 4 2 4 3" xfId="5283" xr:uid="{00000000-0005-0000-0000-0000C7140000}"/>
    <cellStyle name="Normal 4 2 4 3 2" xfId="5284" xr:uid="{00000000-0005-0000-0000-0000C8140000}"/>
    <cellStyle name="Normal 4 2 4 3 2 2" xfId="5285" xr:uid="{00000000-0005-0000-0000-0000C9140000}"/>
    <cellStyle name="Normal 4 2 4 3 2 3" xfId="5286" xr:uid="{00000000-0005-0000-0000-0000CA140000}"/>
    <cellStyle name="Normal 4 2 4 3 2 4" xfId="5287" xr:uid="{00000000-0005-0000-0000-0000CB140000}"/>
    <cellStyle name="Normal 4 2 4 3 3" xfId="5288" xr:uid="{00000000-0005-0000-0000-0000CC140000}"/>
    <cellStyle name="Normal 4 2 4 3 4" xfId="5289" xr:uid="{00000000-0005-0000-0000-0000CD140000}"/>
    <cellStyle name="Normal 4 2 4 3 5" xfId="5290" xr:uid="{00000000-0005-0000-0000-0000CE140000}"/>
    <cellStyle name="Normal 4 2 4 4" xfId="5291" xr:uid="{00000000-0005-0000-0000-0000CF140000}"/>
    <cellStyle name="Normal 4 2 4 4 2" xfId="5292" xr:uid="{00000000-0005-0000-0000-0000D0140000}"/>
    <cellStyle name="Normal 4 2 4 4 2 2" xfId="5293" xr:uid="{00000000-0005-0000-0000-0000D1140000}"/>
    <cellStyle name="Normal 4 2 4 4 2 3" xfId="5294" xr:uid="{00000000-0005-0000-0000-0000D2140000}"/>
    <cellStyle name="Normal 4 2 4 4 2 4" xfId="5295" xr:uid="{00000000-0005-0000-0000-0000D3140000}"/>
    <cellStyle name="Normal 4 2 4 4 3" xfId="5296" xr:uid="{00000000-0005-0000-0000-0000D4140000}"/>
    <cellStyle name="Normal 4 2 4 4 4" xfId="5297" xr:uid="{00000000-0005-0000-0000-0000D5140000}"/>
    <cellStyle name="Normal 4 2 4 4 5" xfId="5298" xr:uid="{00000000-0005-0000-0000-0000D6140000}"/>
    <cellStyle name="Normal 4 2 4 5" xfId="5299" xr:uid="{00000000-0005-0000-0000-0000D7140000}"/>
    <cellStyle name="Normal 4 2 4 5 2" xfId="5300" xr:uid="{00000000-0005-0000-0000-0000D8140000}"/>
    <cellStyle name="Normal 4 2 4 5 2 2" xfId="5301" xr:uid="{00000000-0005-0000-0000-0000D9140000}"/>
    <cellStyle name="Normal 4 2 4 5 2 3" xfId="5302" xr:uid="{00000000-0005-0000-0000-0000DA140000}"/>
    <cellStyle name="Normal 4 2 4 5 2 4" xfId="5303" xr:uid="{00000000-0005-0000-0000-0000DB140000}"/>
    <cellStyle name="Normal 4 2 4 5 3" xfId="5304" xr:uid="{00000000-0005-0000-0000-0000DC140000}"/>
    <cellStyle name="Normal 4 2 4 5 4" xfId="5305" xr:uid="{00000000-0005-0000-0000-0000DD140000}"/>
    <cellStyle name="Normal 4 2 4 5 5" xfId="5306" xr:uid="{00000000-0005-0000-0000-0000DE140000}"/>
    <cellStyle name="Normal 4 2 4 6" xfId="5307" xr:uid="{00000000-0005-0000-0000-0000DF140000}"/>
    <cellStyle name="Normal 4 2 4 6 2" xfId="5308" xr:uid="{00000000-0005-0000-0000-0000E0140000}"/>
    <cellStyle name="Normal 4 2 4 6 2 2" xfId="5309" xr:uid="{00000000-0005-0000-0000-0000E1140000}"/>
    <cellStyle name="Normal 4 2 4 6 2 3" xfId="5310" xr:uid="{00000000-0005-0000-0000-0000E2140000}"/>
    <cellStyle name="Normal 4 2 4 6 2 4" xfId="5311" xr:uid="{00000000-0005-0000-0000-0000E3140000}"/>
    <cellStyle name="Normal 4 2 4 6 3" xfId="5312" xr:uid="{00000000-0005-0000-0000-0000E4140000}"/>
    <cellStyle name="Normal 4 2 4 6 4" xfId="5313" xr:uid="{00000000-0005-0000-0000-0000E5140000}"/>
    <cellStyle name="Normal 4 2 4 6 5" xfId="5314" xr:uid="{00000000-0005-0000-0000-0000E6140000}"/>
    <cellStyle name="Normal 4 2 4 7" xfId="5315" xr:uid="{00000000-0005-0000-0000-0000E7140000}"/>
    <cellStyle name="Normal 4 2 4 7 2" xfId="5316" xr:uid="{00000000-0005-0000-0000-0000E8140000}"/>
    <cellStyle name="Normal 4 2 4 7 3" xfId="5317" xr:uid="{00000000-0005-0000-0000-0000E9140000}"/>
    <cellStyle name="Normal 4 2 4 7 4" xfId="5318" xr:uid="{00000000-0005-0000-0000-0000EA140000}"/>
    <cellStyle name="Normal 4 2 4 8" xfId="5319" xr:uid="{00000000-0005-0000-0000-0000EB140000}"/>
    <cellStyle name="Normal 4 2 4 9" xfId="5320" xr:uid="{00000000-0005-0000-0000-0000EC140000}"/>
    <cellStyle name="Normal 4 2 5" xfId="5321" xr:uid="{00000000-0005-0000-0000-0000ED140000}"/>
    <cellStyle name="Normal 4 2 5 10" xfId="5322" xr:uid="{00000000-0005-0000-0000-0000EE140000}"/>
    <cellStyle name="Normal 4 2 5 2" xfId="5323" xr:uid="{00000000-0005-0000-0000-0000EF140000}"/>
    <cellStyle name="Normal 4 2 5 2 2" xfId="5324" xr:uid="{00000000-0005-0000-0000-0000F0140000}"/>
    <cellStyle name="Normal 4 2 5 2 2 2" xfId="5325" xr:uid="{00000000-0005-0000-0000-0000F1140000}"/>
    <cellStyle name="Normal 4 2 5 2 2 3" xfId="5326" xr:uid="{00000000-0005-0000-0000-0000F2140000}"/>
    <cellStyle name="Normal 4 2 5 2 2 4" xfId="5327" xr:uid="{00000000-0005-0000-0000-0000F3140000}"/>
    <cellStyle name="Normal 4 2 5 2 3" xfId="5328" xr:uid="{00000000-0005-0000-0000-0000F4140000}"/>
    <cellStyle name="Normal 4 2 5 2 4" xfId="5329" xr:uid="{00000000-0005-0000-0000-0000F5140000}"/>
    <cellStyle name="Normal 4 2 5 2 5" xfId="5330" xr:uid="{00000000-0005-0000-0000-0000F6140000}"/>
    <cellStyle name="Normal 4 2 5 3" xfId="5331" xr:uid="{00000000-0005-0000-0000-0000F7140000}"/>
    <cellStyle name="Normal 4 2 5 3 2" xfId="5332" xr:uid="{00000000-0005-0000-0000-0000F8140000}"/>
    <cellStyle name="Normal 4 2 5 3 2 2" xfId="5333" xr:uid="{00000000-0005-0000-0000-0000F9140000}"/>
    <cellStyle name="Normal 4 2 5 3 2 3" xfId="5334" xr:uid="{00000000-0005-0000-0000-0000FA140000}"/>
    <cellStyle name="Normal 4 2 5 3 2 4" xfId="5335" xr:uid="{00000000-0005-0000-0000-0000FB140000}"/>
    <cellStyle name="Normal 4 2 5 3 3" xfId="5336" xr:uid="{00000000-0005-0000-0000-0000FC140000}"/>
    <cellStyle name="Normal 4 2 5 3 4" xfId="5337" xr:uid="{00000000-0005-0000-0000-0000FD140000}"/>
    <cellStyle name="Normal 4 2 5 3 5" xfId="5338" xr:uid="{00000000-0005-0000-0000-0000FE140000}"/>
    <cellStyle name="Normal 4 2 5 4" xfId="5339" xr:uid="{00000000-0005-0000-0000-0000FF140000}"/>
    <cellStyle name="Normal 4 2 5 4 2" xfId="5340" xr:uid="{00000000-0005-0000-0000-000000150000}"/>
    <cellStyle name="Normal 4 2 5 4 2 2" xfId="5341" xr:uid="{00000000-0005-0000-0000-000001150000}"/>
    <cellStyle name="Normal 4 2 5 4 2 3" xfId="5342" xr:uid="{00000000-0005-0000-0000-000002150000}"/>
    <cellStyle name="Normal 4 2 5 4 2 4" xfId="5343" xr:uid="{00000000-0005-0000-0000-000003150000}"/>
    <cellStyle name="Normal 4 2 5 4 3" xfId="5344" xr:uid="{00000000-0005-0000-0000-000004150000}"/>
    <cellStyle name="Normal 4 2 5 4 4" xfId="5345" xr:uid="{00000000-0005-0000-0000-000005150000}"/>
    <cellStyle name="Normal 4 2 5 4 5" xfId="5346" xr:uid="{00000000-0005-0000-0000-000006150000}"/>
    <cellStyle name="Normal 4 2 5 5" xfId="5347" xr:uid="{00000000-0005-0000-0000-000007150000}"/>
    <cellStyle name="Normal 4 2 5 5 2" xfId="5348" xr:uid="{00000000-0005-0000-0000-000008150000}"/>
    <cellStyle name="Normal 4 2 5 5 2 2" xfId="5349" xr:uid="{00000000-0005-0000-0000-000009150000}"/>
    <cellStyle name="Normal 4 2 5 5 2 3" xfId="5350" xr:uid="{00000000-0005-0000-0000-00000A150000}"/>
    <cellStyle name="Normal 4 2 5 5 2 4" xfId="5351" xr:uid="{00000000-0005-0000-0000-00000B150000}"/>
    <cellStyle name="Normal 4 2 5 5 3" xfId="5352" xr:uid="{00000000-0005-0000-0000-00000C150000}"/>
    <cellStyle name="Normal 4 2 5 5 4" xfId="5353" xr:uid="{00000000-0005-0000-0000-00000D150000}"/>
    <cellStyle name="Normal 4 2 5 5 5" xfId="5354" xr:uid="{00000000-0005-0000-0000-00000E150000}"/>
    <cellStyle name="Normal 4 2 5 6" xfId="5355" xr:uid="{00000000-0005-0000-0000-00000F150000}"/>
    <cellStyle name="Normal 4 2 5 6 2" xfId="5356" xr:uid="{00000000-0005-0000-0000-000010150000}"/>
    <cellStyle name="Normal 4 2 5 6 2 2" xfId="5357" xr:uid="{00000000-0005-0000-0000-000011150000}"/>
    <cellStyle name="Normal 4 2 5 6 2 3" xfId="5358" xr:uid="{00000000-0005-0000-0000-000012150000}"/>
    <cellStyle name="Normal 4 2 5 6 2 4" xfId="5359" xr:uid="{00000000-0005-0000-0000-000013150000}"/>
    <cellStyle name="Normal 4 2 5 6 3" xfId="5360" xr:uid="{00000000-0005-0000-0000-000014150000}"/>
    <cellStyle name="Normal 4 2 5 6 4" xfId="5361" xr:uid="{00000000-0005-0000-0000-000015150000}"/>
    <cellStyle name="Normal 4 2 5 6 5" xfId="5362" xr:uid="{00000000-0005-0000-0000-000016150000}"/>
    <cellStyle name="Normal 4 2 5 7" xfId="5363" xr:uid="{00000000-0005-0000-0000-000017150000}"/>
    <cellStyle name="Normal 4 2 5 7 2" xfId="5364" xr:uid="{00000000-0005-0000-0000-000018150000}"/>
    <cellStyle name="Normal 4 2 5 7 3" xfId="5365" xr:uid="{00000000-0005-0000-0000-000019150000}"/>
    <cellStyle name="Normal 4 2 5 7 4" xfId="5366" xr:uid="{00000000-0005-0000-0000-00001A150000}"/>
    <cellStyle name="Normal 4 2 5 8" xfId="5367" xr:uid="{00000000-0005-0000-0000-00001B150000}"/>
    <cellStyle name="Normal 4 2 5 9" xfId="5368" xr:uid="{00000000-0005-0000-0000-00001C150000}"/>
    <cellStyle name="Normal 4 2 6" xfId="5369" xr:uid="{00000000-0005-0000-0000-00001D150000}"/>
    <cellStyle name="Normal 4 2 6 2" xfId="5370" xr:uid="{00000000-0005-0000-0000-00001E150000}"/>
    <cellStyle name="Normal 4 2 6 2 2" xfId="5371" xr:uid="{00000000-0005-0000-0000-00001F150000}"/>
    <cellStyle name="Normal 4 2 6 2 2 2" xfId="5372" xr:uid="{00000000-0005-0000-0000-000020150000}"/>
    <cellStyle name="Normal 4 2 6 2 2 3" xfId="5373" xr:uid="{00000000-0005-0000-0000-000021150000}"/>
    <cellStyle name="Normal 4 2 6 2 2 4" xfId="5374" xr:uid="{00000000-0005-0000-0000-000022150000}"/>
    <cellStyle name="Normal 4 2 6 2 3" xfId="5375" xr:uid="{00000000-0005-0000-0000-000023150000}"/>
    <cellStyle name="Normal 4 2 6 2 4" xfId="5376" xr:uid="{00000000-0005-0000-0000-000024150000}"/>
    <cellStyle name="Normal 4 2 6 2 5" xfId="5377" xr:uid="{00000000-0005-0000-0000-000025150000}"/>
    <cellStyle name="Normal 4 2 6 3" xfId="5378" xr:uid="{00000000-0005-0000-0000-000026150000}"/>
    <cellStyle name="Normal 4 2 6 3 2" xfId="5379" xr:uid="{00000000-0005-0000-0000-000027150000}"/>
    <cellStyle name="Normal 4 2 6 3 2 2" xfId="5380" xr:uid="{00000000-0005-0000-0000-000028150000}"/>
    <cellStyle name="Normal 4 2 6 3 2 3" xfId="5381" xr:uid="{00000000-0005-0000-0000-000029150000}"/>
    <cellStyle name="Normal 4 2 6 3 2 4" xfId="5382" xr:uid="{00000000-0005-0000-0000-00002A150000}"/>
    <cellStyle name="Normal 4 2 6 3 3" xfId="5383" xr:uid="{00000000-0005-0000-0000-00002B150000}"/>
    <cellStyle name="Normal 4 2 6 3 4" xfId="5384" xr:uid="{00000000-0005-0000-0000-00002C150000}"/>
    <cellStyle name="Normal 4 2 6 3 5" xfId="5385" xr:uid="{00000000-0005-0000-0000-00002D150000}"/>
    <cellStyle name="Normal 4 2 6 4" xfId="5386" xr:uid="{00000000-0005-0000-0000-00002E150000}"/>
    <cellStyle name="Normal 4 2 6 4 2" xfId="5387" xr:uid="{00000000-0005-0000-0000-00002F150000}"/>
    <cellStyle name="Normal 4 2 6 4 2 2" xfId="5388" xr:uid="{00000000-0005-0000-0000-000030150000}"/>
    <cellStyle name="Normal 4 2 6 4 2 3" xfId="5389" xr:uid="{00000000-0005-0000-0000-000031150000}"/>
    <cellStyle name="Normal 4 2 6 4 2 4" xfId="5390" xr:uid="{00000000-0005-0000-0000-000032150000}"/>
    <cellStyle name="Normal 4 2 6 4 3" xfId="5391" xr:uid="{00000000-0005-0000-0000-000033150000}"/>
    <cellStyle name="Normal 4 2 6 4 4" xfId="5392" xr:uid="{00000000-0005-0000-0000-000034150000}"/>
    <cellStyle name="Normal 4 2 6 4 5" xfId="5393" xr:uid="{00000000-0005-0000-0000-000035150000}"/>
    <cellStyle name="Normal 4 2 6 5" xfId="5394" xr:uid="{00000000-0005-0000-0000-000036150000}"/>
    <cellStyle name="Normal 4 2 6 5 2" xfId="5395" xr:uid="{00000000-0005-0000-0000-000037150000}"/>
    <cellStyle name="Normal 4 2 6 5 2 2" xfId="5396" xr:uid="{00000000-0005-0000-0000-000038150000}"/>
    <cellStyle name="Normal 4 2 6 5 2 3" xfId="5397" xr:uid="{00000000-0005-0000-0000-000039150000}"/>
    <cellStyle name="Normal 4 2 6 5 2 4" xfId="5398" xr:uid="{00000000-0005-0000-0000-00003A150000}"/>
    <cellStyle name="Normal 4 2 6 5 3" xfId="5399" xr:uid="{00000000-0005-0000-0000-00003B150000}"/>
    <cellStyle name="Normal 4 2 6 5 4" xfId="5400" xr:uid="{00000000-0005-0000-0000-00003C150000}"/>
    <cellStyle name="Normal 4 2 6 5 5" xfId="5401" xr:uid="{00000000-0005-0000-0000-00003D150000}"/>
    <cellStyle name="Normal 4 2 6 6" xfId="5402" xr:uid="{00000000-0005-0000-0000-00003E150000}"/>
    <cellStyle name="Normal 4 2 6 6 2" xfId="5403" xr:uid="{00000000-0005-0000-0000-00003F150000}"/>
    <cellStyle name="Normal 4 2 6 6 3" xfId="5404" xr:uid="{00000000-0005-0000-0000-000040150000}"/>
    <cellStyle name="Normal 4 2 6 6 4" xfId="5405" xr:uid="{00000000-0005-0000-0000-000041150000}"/>
    <cellStyle name="Normal 4 2 6 7" xfId="5406" xr:uid="{00000000-0005-0000-0000-000042150000}"/>
    <cellStyle name="Normal 4 2 6 8" xfId="5407" xr:uid="{00000000-0005-0000-0000-000043150000}"/>
    <cellStyle name="Normal 4 2 6 9" xfId="5408" xr:uid="{00000000-0005-0000-0000-000044150000}"/>
    <cellStyle name="Normal 4 2 7" xfId="5409" xr:uid="{00000000-0005-0000-0000-000045150000}"/>
    <cellStyle name="Normal 4 2 7 2" xfId="5410" xr:uid="{00000000-0005-0000-0000-000046150000}"/>
    <cellStyle name="Normal 4 2 7 2 2" xfId="5411" xr:uid="{00000000-0005-0000-0000-000047150000}"/>
    <cellStyle name="Normal 4 2 7 2 2 2" xfId="5412" xr:uid="{00000000-0005-0000-0000-000048150000}"/>
    <cellStyle name="Normal 4 2 7 2 2 3" xfId="5413" xr:uid="{00000000-0005-0000-0000-000049150000}"/>
    <cellStyle name="Normal 4 2 7 2 2 4" xfId="5414" xr:uid="{00000000-0005-0000-0000-00004A150000}"/>
    <cellStyle name="Normal 4 2 7 2 3" xfId="5415" xr:uid="{00000000-0005-0000-0000-00004B150000}"/>
    <cellStyle name="Normal 4 2 7 2 4" xfId="5416" xr:uid="{00000000-0005-0000-0000-00004C150000}"/>
    <cellStyle name="Normal 4 2 7 2 5" xfId="5417" xr:uid="{00000000-0005-0000-0000-00004D150000}"/>
    <cellStyle name="Normal 4 2 7 3" xfId="5418" xr:uid="{00000000-0005-0000-0000-00004E150000}"/>
    <cellStyle name="Normal 4 2 7 3 2" xfId="5419" xr:uid="{00000000-0005-0000-0000-00004F150000}"/>
    <cellStyle name="Normal 4 2 7 3 3" xfId="5420" xr:uid="{00000000-0005-0000-0000-000050150000}"/>
    <cellStyle name="Normal 4 2 7 3 4" xfId="5421" xr:uid="{00000000-0005-0000-0000-000051150000}"/>
    <cellStyle name="Normal 4 2 7 4" xfId="5422" xr:uid="{00000000-0005-0000-0000-000052150000}"/>
    <cellStyle name="Normal 4 2 7 5" xfId="5423" xr:uid="{00000000-0005-0000-0000-000053150000}"/>
    <cellStyle name="Normal 4 2 7 6" xfId="5424" xr:uid="{00000000-0005-0000-0000-000054150000}"/>
    <cellStyle name="Normal 4 2 8" xfId="5425" xr:uid="{00000000-0005-0000-0000-000055150000}"/>
    <cellStyle name="Normal 4 2 8 2" xfId="5426" xr:uid="{00000000-0005-0000-0000-000056150000}"/>
    <cellStyle name="Normal 4 2 8 2 2" xfId="5427" xr:uid="{00000000-0005-0000-0000-000057150000}"/>
    <cellStyle name="Normal 4 2 8 2 3" xfId="5428" xr:uid="{00000000-0005-0000-0000-000058150000}"/>
    <cellStyle name="Normal 4 2 8 2 4" xfId="5429" xr:uid="{00000000-0005-0000-0000-000059150000}"/>
    <cellStyle name="Normal 4 2 8 3" xfId="5430" xr:uid="{00000000-0005-0000-0000-00005A150000}"/>
    <cellStyle name="Normal 4 2 8 4" xfId="5431" xr:uid="{00000000-0005-0000-0000-00005B150000}"/>
    <cellStyle name="Normal 4 2 8 5" xfId="5432" xr:uid="{00000000-0005-0000-0000-00005C150000}"/>
    <cellStyle name="Normal 4 2 9" xfId="5433" xr:uid="{00000000-0005-0000-0000-00005D150000}"/>
    <cellStyle name="Normal 4 2 9 2" xfId="5434" xr:uid="{00000000-0005-0000-0000-00005E150000}"/>
    <cellStyle name="Normal 4 2 9 2 2" xfId="5435" xr:uid="{00000000-0005-0000-0000-00005F150000}"/>
    <cellStyle name="Normal 4 2 9 2 3" xfId="5436" xr:uid="{00000000-0005-0000-0000-000060150000}"/>
    <cellStyle name="Normal 4 2 9 2 4" xfId="5437" xr:uid="{00000000-0005-0000-0000-000061150000}"/>
    <cellStyle name="Normal 4 2 9 3" xfId="5438" xr:uid="{00000000-0005-0000-0000-000062150000}"/>
    <cellStyle name="Normal 4 2 9 4" xfId="5439" xr:uid="{00000000-0005-0000-0000-000063150000}"/>
    <cellStyle name="Normal 4 2 9 5" xfId="5440" xr:uid="{00000000-0005-0000-0000-000064150000}"/>
    <cellStyle name="Normal 4 3" xfId="5441" xr:uid="{00000000-0005-0000-0000-000065150000}"/>
    <cellStyle name="Normal 4 3 10" xfId="5442" xr:uid="{00000000-0005-0000-0000-000066150000}"/>
    <cellStyle name="Normal 4 3 10 2" xfId="5443" xr:uid="{00000000-0005-0000-0000-000067150000}"/>
    <cellStyle name="Normal 4 3 10 2 2" xfId="5444" xr:uid="{00000000-0005-0000-0000-000068150000}"/>
    <cellStyle name="Normal 4 3 10 2 3" xfId="5445" xr:uid="{00000000-0005-0000-0000-000069150000}"/>
    <cellStyle name="Normal 4 3 10 2 4" xfId="5446" xr:uid="{00000000-0005-0000-0000-00006A150000}"/>
    <cellStyle name="Normal 4 3 10 3" xfId="5447" xr:uid="{00000000-0005-0000-0000-00006B150000}"/>
    <cellStyle name="Normal 4 3 10 4" xfId="5448" xr:uid="{00000000-0005-0000-0000-00006C150000}"/>
    <cellStyle name="Normal 4 3 10 5" xfId="5449" xr:uid="{00000000-0005-0000-0000-00006D150000}"/>
    <cellStyle name="Normal 4 3 11" xfId="5450" xr:uid="{00000000-0005-0000-0000-00006E150000}"/>
    <cellStyle name="Normal 4 3 11 2" xfId="5451" xr:uid="{00000000-0005-0000-0000-00006F150000}"/>
    <cellStyle name="Normal 4 3 11 3" xfId="5452" xr:uid="{00000000-0005-0000-0000-000070150000}"/>
    <cellStyle name="Normal 4 3 11 4" xfId="5453" xr:uid="{00000000-0005-0000-0000-000071150000}"/>
    <cellStyle name="Normal 4 3 12" xfId="5454" xr:uid="{00000000-0005-0000-0000-000072150000}"/>
    <cellStyle name="Normal 4 3 13" xfId="5455" xr:uid="{00000000-0005-0000-0000-000073150000}"/>
    <cellStyle name="Normal 4 3 14" xfId="5456" xr:uid="{00000000-0005-0000-0000-000074150000}"/>
    <cellStyle name="Normal 4 3 2" xfId="5457" xr:uid="{00000000-0005-0000-0000-000075150000}"/>
    <cellStyle name="Normal 4 3 2 10" xfId="5458" xr:uid="{00000000-0005-0000-0000-000076150000}"/>
    <cellStyle name="Normal 4 3 2 11" xfId="5459" xr:uid="{00000000-0005-0000-0000-000077150000}"/>
    <cellStyle name="Normal 4 3 2 2" xfId="5460" xr:uid="{00000000-0005-0000-0000-000078150000}"/>
    <cellStyle name="Normal 4 3 2 2 10" xfId="5461" xr:uid="{00000000-0005-0000-0000-000079150000}"/>
    <cellStyle name="Normal 4 3 2 2 2" xfId="5462" xr:uid="{00000000-0005-0000-0000-00007A150000}"/>
    <cellStyle name="Normal 4 3 2 2 2 2" xfId="5463" xr:uid="{00000000-0005-0000-0000-00007B150000}"/>
    <cellStyle name="Normal 4 3 2 2 2 2 2" xfId="5464" xr:uid="{00000000-0005-0000-0000-00007C150000}"/>
    <cellStyle name="Normal 4 3 2 2 2 2 3" xfId="5465" xr:uid="{00000000-0005-0000-0000-00007D150000}"/>
    <cellStyle name="Normal 4 3 2 2 2 2 4" xfId="5466" xr:uid="{00000000-0005-0000-0000-00007E150000}"/>
    <cellStyle name="Normal 4 3 2 2 2 3" xfId="5467" xr:uid="{00000000-0005-0000-0000-00007F150000}"/>
    <cellStyle name="Normal 4 3 2 2 2 4" xfId="5468" xr:uid="{00000000-0005-0000-0000-000080150000}"/>
    <cellStyle name="Normal 4 3 2 2 2 5" xfId="5469" xr:uid="{00000000-0005-0000-0000-000081150000}"/>
    <cellStyle name="Normal 4 3 2 2 3" xfId="5470" xr:uid="{00000000-0005-0000-0000-000082150000}"/>
    <cellStyle name="Normal 4 3 2 2 3 2" xfId="5471" xr:uid="{00000000-0005-0000-0000-000083150000}"/>
    <cellStyle name="Normal 4 3 2 2 3 2 2" xfId="5472" xr:uid="{00000000-0005-0000-0000-000084150000}"/>
    <cellStyle name="Normal 4 3 2 2 3 2 3" xfId="5473" xr:uid="{00000000-0005-0000-0000-000085150000}"/>
    <cellStyle name="Normal 4 3 2 2 3 2 4" xfId="5474" xr:uid="{00000000-0005-0000-0000-000086150000}"/>
    <cellStyle name="Normal 4 3 2 2 3 3" xfId="5475" xr:uid="{00000000-0005-0000-0000-000087150000}"/>
    <cellStyle name="Normal 4 3 2 2 3 4" xfId="5476" xr:uid="{00000000-0005-0000-0000-000088150000}"/>
    <cellStyle name="Normal 4 3 2 2 3 5" xfId="5477" xr:uid="{00000000-0005-0000-0000-000089150000}"/>
    <cellStyle name="Normal 4 3 2 2 4" xfId="5478" xr:uid="{00000000-0005-0000-0000-00008A150000}"/>
    <cellStyle name="Normal 4 3 2 2 4 2" xfId="5479" xr:uid="{00000000-0005-0000-0000-00008B150000}"/>
    <cellStyle name="Normal 4 3 2 2 4 2 2" xfId="5480" xr:uid="{00000000-0005-0000-0000-00008C150000}"/>
    <cellStyle name="Normal 4 3 2 2 4 2 3" xfId="5481" xr:uid="{00000000-0005-0000-0000-00008D150000}"/>
    <cellStyle name="Normal 4 3 2 2 4 2 4" xfId="5482" xr:uid="{00000000-0005-0000-0000-00008E150000}"/>
    <cellStyle name="Normal 4 3 2 2 4 3" xfId="5483" xr:uid="{00000000-0005-0000-0000-00008F150000}"/>
    <cellStyle name="Normal 4 3 2 2 4 4" xfId="5484" xr:uid="{00000000-0005-0000-0000-000090150000}"/>
    <cellStyle name="Normal 4 3 2 2 4 5" xfId="5485" xr:uid="{00000000-0005-0000-0000-000091150000}"/>
    <cellStyle name="Normal 4 3 2 2 5" xfId="5486" xr:uid="{00000000-0005-0000-0000-000092150000}"/>
    <cellStyle name="Normal 4 3 2 2 5 2" xfId="5487" xr:uid="{00000000-0005-0000-0000-000093150000}"/>
    <cellStyle name="Normal 4 3 2 2 5 2 2" xfId="5488" xr:uid="{00000000-0005-0000-0000-000094150000}"/>
    <cellStyle name="Normal 4 3 2 2 5 2 3" xfId="5489" xr:uid="{00000000-0005-0000-0000-000095150000}"/>
    <cellStyle name="Normal 4 3 2 2 5 2 4" xfId="5490" xr:uid="{00000000-0005-0000-0000-000096150000}"/>
    <cellStyle name="Normal 4 3 2 2 5 3" xfId="5491" xr:uid="{00000000-0005-0000-0000-000097150000}"/>
    <cellStyle name="Normal 4 3 2 2 5 4" xfId="5492" xr:uid="{00000000-0005-0000-0000-000098150000}"/>
    <cellStyle name="Normal 4 3 2 2 5 5" xfId="5493" xr:uid="{00000000-0005-0000-0000-000099150000}"/>
    <cellStyle name="Normal 4 3 2 2 6" xfId="5494" xr:uid="{00000000-0005-0000-0000-00009A150000}"/>
    <cellStyle name="Normal 4 3 2 2 6 2" xfId="5495" xr:uid="{00000000-0005-0000-0000-00009B150000}"/>
    <cellStyle name="Normal 4 3 2 2 6 2 2" xfId="5496" xr:uid="{00000000-0005-0000-0000-00009C150000}"/>
    <cellStyle name="Normal 4 3 2 2 6 2 3" xfId="5497" xr:uid="{00000000-0005-0000-0000-00009D150000}"/>
    <cellStyle name="Normal 4 3 2 2 6 2 4" xfId="5498" xr:uid="{00000000-0005-0000-0000-00009E150000}"/>
    <cellStyle name="Normal 4 3 2 2 6 3" xfId="5499" xr:uid="{00000000-0005-0000-0000-00009F150000}"/>
    <cellStyle name="Normal 4 3 2 2 6 4" xfId="5500" xr:uid="{00000000-0005-0000-0000-0000A0150000}"/>
    <cellStyle name="Normal 4 3 2 2 6 5" xfId="5501" xr:uid="{00000000-0005-0000-0000-0000A1150000}"/>
    <cellStyle name="Normal 4 3 2 2 7" xfId="5502" xr:uid="{00000000-0005-0000-0000-0000A2150000}"/>
    <cellStyle name="Normal 4 3 2 2 7 2" xfId="5503" xr:uid="{00000000-0005-0000-0000-0000A3150000}"/>
    <cellStyle name="Normal 4 3 2 2 7 3" xfId="5504" xr:uid="{00000000-0005-0000-0000-0000A4150000}"/>
    <cellStyle name="Normal 4 3 2 2 7 4" xfId="5505" xr:uid="{00000000-0005-0000-0000-0000A5150000}"/>
    <cellStyle name="Normal 4 3 2 2 8" xfId="5506" xr:uid="{00000000-0005-0000-0000-0000A6150000}"/>
    <cellStyle name="Normal 4 3 2 2 9" xfId="5507" xr:uid="{00000000-0005-0000-0000-0000A7150000}"/>
    <cellStyle name="Normal 4 3 2 3" xfId="5508" xr:uid="{00000000-0005-0000-0000-0000A8150000}"/>
    <cellStyle name="Normal 4 3 2 3 2" xfId="5509" xr:uid="{00000000-0005-0000-0000-0000A9150000}"/>
    <cellStyle name="Normal 4 3 2 3 2 2" xfId="5510" xr:uid="{00000000-0005-0000-0000-0000AA150000}"/>
    <cellStyle name="Normal 4 3 2 3 2 2 2" xfId="5511" xr:uid="{00000000-0005-0000-0000-0000AB150000}"/>
    <cellStyle name="Normal 4 3 2 3 2 2 3" xfId="5512" xr:uid="{00000000-0005-0000-0000-0000AC150000}"/>
    <cellStyle name="Normal 4 3 2 3 2 2 4" xfId="5513" xr:uid="{00000000-0005-0000-0000-0000AD150000}"/>
    <cellStyle name="Normal 4 3 2 3 2 3" xfId="5514" xr:uid="{00000000-0005-0000-0000-0000AE150000}"/>
    <cellStyle name="Normal 4 3 2 3 2 4" xfId="5515" xr:uid="{00000000-0005-0000-0000-0000AF150000}"/>
    <cellStyle name="Normal 4 3 2 3 2 5" xfId="5516" xr:uid="{00000000-0005-0000-0000-0000B0150000}"/>
    <cellStyle name="Normal 4 3 2 3 3" xfId="5517" xr:uid="{00000000-0005-0000-0000-0000B1150000}"/>
    <cellStyle name="Normal 4 3 2 3 3 2" xfId="5518" xr:uid="{00000000-0005-0000-0000-0000B2150000}"/>
    <cellStyle name="Normal 4 3 2 3 3 3" xfId="5519" xr:uid="{00000000-0005-0000-0000-0000B3150000}"/>
    <cellStyle name="Normal 4 3 2 3 3 4" xfId="5520" xr:uid="{00000000-0005-0000-0000-0000B4150000}"/>
    <cellStyle name="Normal 4 3 2 3 4" xfId="5521" xr:uid="{00000000-0005-0000-0000-0000B5150000}"/>
    <cellStyle name="Normal 4 3 2 3 5" xfId="5522" xr:uid="{00000000-0005-0000-0000-0000B6150000}"/>
    <cellStyle name="Normal 4 3 2 3 6" xfId="5523" xr:uid="{00000000-0005-0000-0000-0000B7150000}"/>
    <cellStyle name="Normal 4 3 2 4" xfId="5524" xr:uid="{00000000-0005-0000-0000-0000B8150000}"/>
    <cellStyle name="Normal 4 3 2 4 2" xfId="5525" xr:uid="{00000000-0005-0000-0000-0000B9150000}"/>
    <cellStyle name="Normal 4 3 2 4 2 2" xfId="5526" xr:uid="{00000000-0005-0000-0000-0000BA150000}"/>
    <cellStyle name="Normal 4 3 2 4 2 3" xfId="5527" xr:uid="{00000000-0005-0000-0000-0000BB150000}"/>
    <cellStyle name="Normal 4 3 2 4 2 4" xfId="5528" xr:uid="{00000000-0005-0000-0000-0000BC150000}"/>
    <cellStyle name="Normal 4 3 2 4 3" xfId="5529" xr:uid="{00000000-0005-0000-0000-0000BD150000}"/>
    <cellStyle name="Normal 4 3 2 4 4" xfId="5530" xr:uid="{00000000-0005-0000-0000-0000BE150000}"/>
    <cellStyle name="Normal 4 3 2 4 5" xfId="5531" xr:uid="{00000000-0005-0000-0000-0000BF150000}"/>
    <cellStyle name="Normal 4 3 2 5" xfId="5532" xr:uid="{00000000-0005-0000-0000-0000C0150000}"/>
    <cellStyle name="Normal 4 3 2 5 2" xfId="5533" xr:uid="{00000000-0005-0000-0000-0000C1150000}"/>
    <cellStyle name="Normal 4 3 2 5 2 2" xfId="5534" xr:uid="{00000000-0005-0000-0000-0000C2150000}"/>
    <cellStyle name="Normal 4 3 2 5 2 3" xfId="5535" xr:uid="{00000000-0005-0000-0000-0000C3150000}"/>
    <cellStyle name="Normal 4 3 2 5 2 4" xfId="5536" xr:uid="{00000000-0005-0000-0000-0000C4150000}"/>
    <cellStyle name="Normal 4 3 2 5 3" xfId="5537" xr:uid="{00000000-0005-0000-0000-0000C5150000}"/>
    <cellStyle name="Normal 4 3 2 5 4" xfId="5538" xr:uid="{00000000-0005-0000-0000-0000C6150000}"/>
    <cellStyle name="Normal 4 3 2 5 5" xfId="5539" xr:uid="{00000000-0005-0000-0000-0000C7150000}"/>
    <cellStyle name="Normal 4 3 2 6" xfId="5540" xr:uid="{00000000-0005-0000-0000-0000C8150000}"/>
    <cellStyle name="Normal 4 3 2 6 2" xfId="5541" xr:uid="{00000000-0005-0000-0000-0000C9150000}"/>
    <cellStyle name="Normal 4 3 2 6 2 2" xfId="5542" xr:uid="{00000000-0005-0000-0000-0000CA150000}"/>
    <cellStyle name="Normal 4 3 2 6 2 3" xfId="5543" xr:uid="{00000000-0005-0000-0000-0000CB150000}"/>
    <cellStyle name="Normal 4 3 2 6 2 4" xfId="5544" xr:uid="{00000000-0005-0000-0000-0000CC150000}"/>
    <cellStyle name="Normal 4 3 2 6 3" xfId="5545" xr:uid="{00000000-0005-0000-0000-0000CD150000}"/>
    <cellStyle name="Normal 4 3 2 6 4" xfId="5546" xr:uid="{00000000-0005-0000-0000-0000CE150000}"/>
    <cellStyle name="Normal 4 3 2 6 5" xfId="5547" xr:uid="{00000000-0005-0000-0000-0000CF150000}"/>
    <cellStyle name="Normal 4 3 2 7" xfId="5548" xr:uid="{00000000-0005-0000-0000-0000D0150000}"/>
    <cellStyle name="Normal 4 3 2 7 2" xfId="5549" xr:uid="{00000000-0005-0000-0000-0000D1150000}"/>
    <cellStyle name="Normal 4 3 2 7 2 2" xfId="5550" xr:uid="{00000000-0005-0000-0000-0000D2150000}"/>
    <cellStyle name="Normal 4 3 2 7 2 3" xfId="5551" xr:uid="{00000000-0005-0000-0000-0000D3150000}"/>
    <cellStyle name="Normal 4 3 2 7 2 4" xfId="5552" xr:uid="{00000000-0005-0000-0000-0000D4150000}"/>
    <cellStyle name="Normal 4 3 2 7 3" xfId="5553" xr:uid="{00000000-0005-0000-0000-0000D5150000}"/>
    <cellStyle name="Normal 4 3 2 7 4" xfId="5554" xr:uid="{00000000-0005-0000-0000-0000D6150000}"/>
    <cellStyle name="Normal 4 3 2 7 5" xfId="5555" xr:uid="{00000000-0005-0000-0000-0000D7150000}"/>
    <cellStyle name="Normal 4 3 2 8" xfId="5556" xr:uid="{00000000-0005-0000-0000-0000D8150000}"/>
    <cellStyle name="Normal 4 3 2 8 2" xfId="5557" xr:uid="{00000000-0005-0000-0000-0000D9150000}"/>
    <cellStyle name="Normal 4 3 2 8 3" xfId="5558" xr:uid="{00000000-0005-0000-0000-0000DA150000}"/>
    <cellStyle name="Normal 4 3 2 8 4" xfId="5559" xr:uid="{00000000-0005-0000-0000-0000DB150000}"/>
    <cellStyle name="Normal 4 3 2 9" xfId="5560" xr:uid="{00000000-0005-0000-0000-0000DC150000}"/>
    <cellStyle name="Normal 4 3 3" xfId="5561" xr:uid="{00000000-0005-0000-0000-0000DD150000}"/>
    <cellStyle name="Normal 4 3 3 10" xfId="5562" xr:uid="{00000000-0005-0000-0000-0000DE150000}"/>
    <cellStyle name="Normal 4 3 3 2" xfId="5563" xr:uid="{00000000-0005-0000-0000-0000DF150000}"/>
    <cellStyle name="Normal 4 3 3 2 2" xfId="5564" xr:uid="{00000000-0005-0000-0000-0000E0150000}"/>
    <cellStyle name="Normal 4 3 3 2 2 2" xfId="5565" xr:uid="{00000000-0005-0000-0000-0000E1150000}"/>
    <cellStyle name="Normal 4 3 3 2 2 3" xfId="5566" xr:uid="{00000000-0005-0000-0000-0000E2150000}"/>
    <cellStyle name="Normal 4 3 3 2 2 4" xfId="5567" xr:uid="{00000000-0005-0000-0000-0000E3150000}"/>
    <cellStyle name="Normal 4 3 3 2 3" xfId="5568" xr:uid="{00000000-0005-0000-0000-0000E4150000}"/>
    <cellStyle name="Normal 4 3 3 2 4" xfId="5569" xr:uid="{00000000-0005-0000-0000-0000E5150000}"/>
    <cellStyle name="Normal 4 3 3 2 5" xfId="5570" xr:uid="{00000000-0005-0000-0000-0000E6150000}"/>
    <cellStyle name="Normal 4 3 3 3" xfId="5571" xr:uid="{00000000-0005-0000-0000-0000E7150000}"/>
    <cellStyle name="Normal 4 3 3 3 2" xfId="5572" xr:uid="{00000000-0005-0000-0000-0000E8150000}"/>
    <cellStyle name="Normal 4 3 3 3 2 2" xfId="5573" xr:uid="{00000000-0005-0000-0000-0000E9150000}"/>
    <cellStyle name="Normal 4 3 3 3 2 3" xfId="5574" xr:uid="{00000000-0005-0000-0000-0000EA150000}"/>
    <cellStyle name="Normal 4 3 3 3 2 4" xfId="5575" xr:uid="{00000000-0005-0000-0000-0000EB150000}"/>
    <cellStyle name="Normal 4 3 3 3 3" xfId="5576" xr:uid="{00000000-0005-0000-0000-0000EC150000}"/>
    <cellStyle name="Normal 4 3 3 3 4" xfId="5577" xr:uid="{00000000-0005-0000-0000-0000ED150000}"/>
    <cellStyle name="Normal 4 3 3 3 5" xfId="5578" xr:uid="{00000000-0005-0000-0000-0000EE150000}"/>
    <cellStyle name="Normal 4 3 3 4" xfId="5579" xr:uid="{00000000-0005-0000-0000-0000EF150000}"/>
    <cellStyle name="Normal 4 3 3 4 2" xfId="5580" xr:uid="{00000000-0005-0000-0000-0000F0150000}"/>
    <cellStyle name="Normal 4 3 3 4 2 2" xfId="5581" xr:uid="{00000000-0005-0000-0000-0000F1150000}"/>
    <cellStyle name="Normal 4 3 3 4 2 3" xfId="5582" xr:uid="{00000000-0005-0000-0000-0000F2150000}"/>
    <cellStyle name="Normal 4 3 3 4 2 4" xfId="5583" xr:uid="{00000000-0005-0000-0000-0000F3150000}"/>
    <cellStyle name="Normal 4 3 3 4 3" xfId="5584" xr:uid="{00000000-0005-0000-0000-0000F4150000}"/>
    <cellStyle name="Normal 4 3 3 4 4" xfId="5585" xr:uid="{00000000-0005-0000-0000-0000F5150000}"/>
    <cellStyle name="Normal 4 3 3 4 5" xfId="5586" xr:uid="{00000000-0005-0000-0000-0000F6150000}"/>
    <cellStyle name="Normal 4 3 3 5" xfId="5587" xr:uid="{00000000-0005-0000-0000-0000F7150000}"/>
    <cellStyle name="Normal 4 3 3 5 2" xfId="5588" xr:uid="{00000000-0005-0000-0000-0000F8150000}"/>
    <cellStyle name="Normal 4 3 3 5 2 2" xfId="5589" xr:uid="{00000000-0005-0000-0000-0000F9150000}"/>
    <cellStyle name="Normal 4 3 3 5 2 3" xfId="5590" xr:uid="{00000000-0005-0000-0000-0000FA150000}"/>
    <cellStyle name="Normal 4 3 3 5 2 4" xfId="5591" xr:uid="{00000000-0005-0000-0000-0000FB150000}"/>
    <cellStyle name="Normal 4 3 3 5 3" xfId="5592" xr:uid="{00000000-0005-0000-0000-0000FC150000}"/>
    <cellStyle name="Normal 4 3 3 5 4" xfId="5593" xr:uid="{00000000-0005-0000-0000-0000FD150000}"/>
    <cellStyle name="Normal 4 3 3 5 5" xfId="5594" xr:uid="{00000000-0005-0000-0000-0000FE150000}"/>
    <cellStyle name="Normal 4 3 3 6" xfId="5595" xr:uid="{00000000-0005-0000-0000-0000FF150000}"/>
    <cellStyle name="Normal 4 3 3 6 2" xfId="5596" xr:uid="{00000000-0005-0000-0000-000000160000}"/>
    <cellStyle name="Normal 4 3 3 6 2 2" xfId="5597" xr:uid="{00000000-0005-0000-0000-000001160000}"/>
    <cellStyle name="Normal 4 3 3 6 2 3" xfId="5598" xr:uid="{00000000-0005-0000-0000-000002160000}"/>
    <cellStyle name="Normal 4 3 3 6 2 4" xfId="5599" xr:uid="{00000000-0005-0000-0000-000003160000}"/>
    <cellStyle name="Normal 4 3 3 6 3" xfId="5600" xr:uid="{00000000-0005-0000-0000-000004160000}"/>
    <cellStyle name="Normal 4 3 3 6 4" xfId="5601" xr:uid="{00000000-0005-0000-0000-000005160000}"/>
    <cellStyle name="Normal 4 3 3 6 5" xfId="5602" xr:uid="{00000000-0005-0000-0000-000006160000}"/>
    <cellStyle name="Normal 4 3 3 7" xfId="5603" xr:uid="{00000000-0005-0000-0000-000007160000}"/>
    <cellStyle name="Normal 4 3 3 7 2" xfId="5604" xr:uid="{00000000-0005-0000-0000-000008160000}"/>
    <cellStyle name="Normal 4 3 3 7 3" xfId="5605" xr:uid="{00000000-0005-0000-0000-000009160000}"/>
    <cellStyle name="Normal 4 3 3 7 4" xfId="5606" xr:uid="{00000000-0005-0000-0000-00000A160000}"/>
    <cellStyle name="Normal 4 3 3 8" xfId="5607" xr:uid="{00000000-0005-0000-0000-00000B160000}"/>
    <cellStyle name="Normal 4 3 3 9" xfId="5608" xr:uid="{00000000-0005-0000-0000-00000C160000}"/>
    <cellStyle name="Normal 4 3 4" xfId="5609" xr:uid="{00000000-0005-0000-0000-00000D160000}"/>
    <cellStyle name="Normal 4 3 4 10" xfId="5610" xr:uid="{00000000-0005-0000-0000-00000E160000}"/>
    <cellStyle name="Normal 4 3 4 2" xfId="5611" xr:uid="{00000000-0005-0000-0000-00000F160000}"/>
    <cellStyle name="Normal 4 3 4 2 2" xfId="5612" xr:uid="{00000000-0005-0000-0000-000010160000}"/>
    <cellStyle name="Normal 4 3 4 2 2 2" xfId="5613" xr:uid="{00000000-0005-0000-0000-000011160000}"/>
    <cellStyle name="Normal 4 3 4 2 2 3" xfId="5614" xr:uid="{00000000-0005-0000-0000-000012160000}"/>
    <cellStyle name="Normal 4 3 4 2 2 4" xfId="5615" xr:uid="{00000000-0005-0000-0000-000013160000}"/>
    <cellStyle name="Normal 4 3 4 2 3" xfId="5616" xr:uid="{00000000-0005-0000-0000-000014160000}"/>
    <cellStyle name="Normal 4 3 4 2 4" xfId="5617" xr:uid="{00000000-0005-0000-0000-000015160000}"/>
    <cellStyle name="Normal 4 3 4 2 5" xfId="5618" xr:uid="{00000000-0005-0000-0000-000016160000}"/>
    <cellStyle name="Normal 4 3 4 3" xfId="5619" xr:uid="{00000000-0005-0000-0000-000017160000}"/>
    <cellStyle name="Normal 4 3 4 3 2" xfId="5620" xr:uid="{00000000-0005-0000-0000-000018160000}"/>
    <cellStyle name="Normal 4 3 4 3 2 2" xfId="5621" xr:uid="{00000000-0005-0000-0000-000019160000}"/>
    <cellStyle name="Normal 4 3 4 3 2 3" xfId="5622" xr:uid="{00000000-0005-0000-0000-00001A160000}"/>
    <cellStyle name="Normal 4 3 4 3 2 4" xfId="5623" xr:uid="{00000000-0005-0000-0000-00001B160000}"/>
    <cellStyle name="Normal 4 3 4 3 3" xfId="5624" xr:uid="{00000000-0005-0000-0000-00001C160000}"/>
    <cellStyle name="Normal 4 3 4 3 4" xfId="5625" xr:uid="{00000000-0005-0000-0000-00001D160000}"/>
    <cellStyle name="Normal 4 3 4 3 5" xfId="5626" xr:uid="{00000000-0005-0000-0000-00001E160000}"/>
    <cellStyle name="Normal 4 3 4 4" xfId="5627" xr:uid="{00000000-0005-0000-0000-00001F160000}"/>
    <cellStyle name="Normal 4 3 4 4 2" xfId="5628" xr:uid="{00000000-0005-0000-0000-000020160000}"/>
    <cellStyle name="Normal 4 3 4 4 2 2" xfId="5629" xr:uid="{00000000-0005-0000-0000-000021160000}"/>
    <cellStyle name="Normal 4 3 4 4 2 3" xfId="5630" xr:uid="{00000000-0005-0000-0000-000022160000}"/>
    <cellStyle name="Normal 4 3 4 4 2 4" xfId="5631" xr:uid="{00000000-0005-0000-0000-000023160000}"/>
    <cellStyle name="Normal 4 3 4 4 3" xfId="5632" xr:uid="{00000000-0005-0000-0000-000024160000}"/>
    <cellStyle name="Normal 4 3 4 4 4" xfId="5633" xr:uid="{00000000-0005-0000-0000-000025160000}"/>
    <cellStyle name="Normal 4 3 4 4 5" xfId="5634" xr:uid="{00000000-0005-0000-0000-000026160000}"/>
    <cellStyle name="Normal 4 3 4 5" xfId="5635" xr:uid="{00000000-0005-0000-0000-000027160000}"/>
    <cellStyle name="Normal 4 3 4 5 2" xfId="5636" xr:uid="{00000000-0005-0000-0000-000028160000}"/>
    <cellStyle name="Normal 4 3 4 5 2 2" xfId="5637" xr:uid="{00000000-0005-0000-0000-000029160000}"/>
    <cellStyle name="Normal 4 3 4 5 2 3" xfId="5638" xr:uid="{00000000-0005-0000-0000-00002A160000}"/>
    <cellStyle name="Normal 4 3 4 5 2 4" xfId="5639" xr:uid="{00000000-0005-0000-0000-00002B160000}"/>
    <cellStyle name="Normal 4 3 4 5 3" xfId="5640" xr:uid="{00000000-0005-0000-0000-00002C160000}"/>
    <cellStyle name="Normal 4 3 4 5 4" xfId="5641" xr:uid="{00000000-0005-0000-0000-00002D160000}"/>
    <cellStyle name="Normal 4 3 4 5 5" xfId="5642" xr:uid="{00000000-0005-0000-0000-00002E160000}"/>
    <cellStyle name="Normal 4 3 4 6" xfId="5643" xr:uid="{00000000-0005-0000-0000-00002F160000}"/>
    <cellStyle name="Normal 4 3 4 6 2" xfId="5644" xr:uid="{00000000-0005-0000-0000-000030160000}"/>
    <cellStyle name="Normal 4 3 4 6 2 2" xfId="5645" xr:uid="{00000000-0005-0000-0000-000031160000}"/>
    <cellStyle name="Normal 4 3 4 6 2 3" xfId="5646" xr:uid="{00000000-0005-0000-0000-000032160000}"/>
    <cellStyle name="Normal 4 3 4 6 2 4" xfId="5647" xr:uid="{00000000-0005-0000-0000-000033160000}"/>
    <cellStyle name="Normal 4 3 4 6 3" xfId="5648" xr:uid="{00000000-0005-0000-0000-000034160000}"/>
    <cellStyle name="Normal 4 3 4 6 4" xfId="5649" xr:uid="{00000000-0005-0000-0000-000035160000}"/>
    <cellStyle name="Normal 4 3 4 6 5" xfId="5650" xr:uid="{00000000-0005-0000-0000-000036160000}"/>
    <cellStyle name="Normal 4 3 4 7" xfId="5651" xr:uid="{00000000-0005-0000-0000-000037160000}"/>
    <cellStyle name="Normal 4 3 4 7 2" xfId="5652" xr:uid="{00000000-0005-0000-0000-000038160000}"/>
    <cellStyle name="Normal 4 3 4 7 3" xfId="5653" xr:uid="{00000000-0005-0000-0000-000039160000}"/>
    <cellStyle name="Normal 4 3 4 7 4" xfId="5654" xr:uid="{00000000-0005-0000-0000-00003A160000}"/>
    <cellStyle name="Normal 4 3 4 8" xfId="5655" xr:uid="{00000000-0005-0000-0000-00003B160000}"/>
    <cellStyle name="Normal 4 3 4 9" xfId="5656" xr:uid="{00000000-0005-0000-0000-00003C160000}"/>
    <cellStyle name="Normal 4 3 5" xfId="5657" xr:uid="{00000000-0005-0000-0000-00003D160000}"/>
    <cellStyle name="Normal 4 3 5 2" xfId="5658" xr:uid="{00000000-0005-0000-0000-00003E160000}"/>
    <cellStyle name="Normal 4 3 5 2 2" xfId="5659" xr:uid="{00000000-0005-0000-0000-00003F160000}"/>
    <cellStyle name="Normal 4 3 5 2 2 2" xfId="5660" xr:uid="{00000000-0005-0000-0000-000040160000}"/>
    <cellStyle name="Normal 4 3 5 2 2 3" xfId="5661" xr:uid="{00000000-0005-0000-0000-000041160000}"/>
    <cellStyle name="Normal 4 3 5 2 2 4" xfId="5662" xr:uid="{00000000-0005-0000-0000-000042160000}"/>
    <cellStyle name="Normal 4 3 5 2 3" xfId="5663" xr:uid="{00000000-0005-0000-0000-000043160000}"/>
    <cellStyle name="Normal 4 3 5 2 4" xfId="5664" xr:uid="{00000000-0005-0000-0000-000044160000}"/>
    <cellStyle name="Normal 4 3 5 2 5" xfId="5665" xr:uid="{00000000-0005-0000-0000-000045160000}"/>
    <cellStyle name="Normal 4 3 5 3" xfId="5666" xr:uid="{00000000-0005-0000-0000-000046160000}"/>
    <cellStyle name="Normal 4 3 5 3 2" xfId="5667" xr:uid="{00000000-0005-0000-0000-000047160000}"/>
    <cellStyle name="Normal 4 3 5 3 2 2" xfId="5668" xr:uid="{00000000-0005-0000-0000-000048160000}"/>
    <cellStyle name="Normal 4 3 5 3 2 3" xfId="5669" xr:uid="{00000000-0005-0000-0000-000049160000}"/>
    <cellStyle name="Normal 4 3 5 3 2 4" xfId="5670" xr:uid="{00000000-0005-0000-0000-00004A160000}"/>
    <cellStyle name="Normal 4 3 5 3 3" xfId="5671" xr:uid="{00000000-0005-0000-0000-00004B160000}"/>
    <cellStyle name="Normal 4 3 5 3 4" xfId="5672" xr:uid="{00000000-0005-0000-0000-00004C160000}"/>
    <cellStyle name="Normal 4 3 5 3 5" xfId="5673" xr:uid="{00000000-0005-0000-0000-00004D160000}"/>
    <cellStyle name="Normal 4 3 5 4" xfId="5674" xr:uid="{00000000-0005-0000-0000-00004E160000}"/>
    <cellStyle name="Normal 4 3 5 4 2" xfId="5675" xr:uid="{00000000-0005-0000-0000-00004F160000}"/>
    <cellStyle name="Normal 4 3 5 4 2 2" xfId="5676" xr:uid="{00000000-0005-0000-0000-000050160000}"/>
    <cellStyle name="Normal 4 3 5 4 2 3" xfId="5677" xr:uid="{00000000-0005-0000-0000-000051160000}"/>
    <cellStyle name="Normal 4 3 5 4 2 4" xfId="5678" xr:uid="{00000000-0005-0000-0000-000052160000}"/>
    <cellStyle name="Normal 4 3 5 4 3" xfId="5679" xr:uid="{00000000-0005-0000-0000-000053160000}"/>
    <cellStyle name="Normal 4 3 5 4 4" xfId="5680" xr:uid="{00000000-0005-0000-0000-000054160000}"/>
    <cellStyle name="Normal 4 3 5 4 5" xfId="5681" xr:uid="{00000000-0005-0000-0000-000055160000}"/>
    <cellStyle name="Normal 4 3 5 5" xfId="5682" xr:uid="{00000000-0005-0000-0000-000056160000}"/>
    <cellStyle name="Normal 4 3 5 5 2" xfId="5683" xr:uid="{00000000-0005-0000-0000-000057160000}"/>
    <cellStyle name="Normal 4 3 5 5 2 2" xfId="5684" xr:uid="{00000000-0005-0000-0000-000058160000}"/>
    <cellStyle name="Normal 4 3 5 5 2 3" xfId="5685" xr:uid="{00000000-0005-0000-0000-000059160000}"/>
    <cellStyle name="Normal 4 3 5 5 2 4" xfId="5686" xr:uid="{00000000-0005-0000-0000-00005A160000}"/>
    <cellStyle name="Normal 4 3 5 5 3" xfId="5687" xr:uid="{00000000-0005-0000-0000-00005B160000}"/>
    <cellStyle name="Normal 4 3 5 5 4" xfId="5688" xr:uid="{00000000-0005-0000-0000-00005C160000}"/>
    <cellStyle name="Normal 4 3 5 5 5" xfId="5689" xr:uid="{00000000-0005-0000-0000-00005D160000}"/>
    <cellStyle name="Normal 4 3 5 6" xfId="5690" xr:uid="{00000000-0005-0000-0000-00005E160000}"/>
    <cellStyle name="Normal 4 3 5 6 2" xfId="5691" xr:uid="{00000000-0005-0000-0000-00005F160000}"/>
    <cellStyle name="Normal 4 3 5 6 3" xfId="5692" xr:uid="{00000000-0005-0000-0000-000060160000}"/>
    <cellStyle name="Normal 4 3 5 6 4" xfId="5693" xr:uid="{00000000-0005-0000-0000-000061160000}"/>
    <cellStyle name="Normal 4 3 5 7" xfId="5694" xr:uid="{00000000-0005-0000-0000-000062160000}"/>
    <cellStyle name="Normal 4 3 5 8" xfId="5695" xr:uid="{00000000-0005-0000-0000-000063160000}"/>
    <cellStyle name="Normal 4 3 5 9" xfId="5696" xr:uid="{00000000-0005-0000-0000-000064160000}"/>
    <cellStyle name="Normal 4 3 6" xfId="5697" xr:uid="{00000000-0005-0000-0000-000065160000}"/>
    <cellStyle name="Normal 4 3 6 2" xfId="5698" xr:uid="{00000000-0005-0000-0000-000066160000}"/>
    <cellStyle name="Normal 4 3 6 2 2" xfId="5699" xr:uid="{00000000-0005-0000-0000-000067160000}"/>
    <cellStyle name="Normal 4 3 6 2 2 2" xfId="5700" xr:uid="{00000000-0005-0000-0000-000068160000}"/>
    <cellStyle name="Normal 4 3 6 2 2 3" xfId="5701" xr:uid="{00000000-0005-0000-0000-000069160000}"/>
    <cellStyle name="Normal 4 3 6 2 2 4" xfId="5702" xr:uid="{00000000-0005-0000-0000-00006A160000}"/>
    <cellStyle name="Normal 4 3 6 2 3" xfId="5703" xr:uid="{00000000-0005-0000-0000-00006B160000}"/>
    <cellStyle name="Normal 4 3 6 2 4" xfId="5704" xr:uid="{00000000-0005-0000-0000-00006C160000}"/>
    <cellStyle name="Normal 4 3 6 2 5" xfId="5705" xr:uid="{00000000-0005-0000-0000-00006D160000}"/>
    <cellStyle name="Normal 4 3 6 3" xfId="5706" xr:uid="{00000000-0005-0000-0000-00006E160000}"/>
    <cellStyle name="Normal 4 3 6 3 2" xfId="5707" xr:uid="{00000000-0005-0000-0000-00006F160000}"/>
    <cellStyle name="Normal 4 3 6 3 3" xfId="5708" xr:uid="{00000000-0005-0000-0000-000070160000}"/>
    <cellStyle name="Normal 4 3 6 3 4" xfId="5709" xr:uid="{00000000-0005-0000-0000-000071160000}"/>
    <cellStyle name="Normal 4 3 6 4" xfId="5710" xr:uid="{00000000-0005-0000-0000-000072160000}"/>
    <cellStyle name="Normal 4 3 6 5" xfId="5711" xr:uid="{00000000-0005-0000-0000-000073160000}"/>
    <cellStyle name="Normal 4 3 6 6" xfId="5712" xr:uid="{00000000-0005-0000-0000-000074160000}"/>
    <cellStyle name="Normal 4 3 7" xfId="5713" xr:uid="{00000000-0005-0000-0000-000075160000}"/>
    <cellStyle name="Normal 4 3 7 2" xfId="5714" xr:uid="{00000000-0005-0000-0000-000076160000}"/>
    <cellStyle name="Normal 4 3 7 2 2" xfId="5715" xr:uid="{00000000-0005-0000-0000-000077160000}"/>
    <cellStyle name="Normal 4 3 7 2 3" xfId="5716" xr:uid="{00000000-0005-0000-0000-000078160000}"/>
    <cellStyle name="Normal 4 3 7 2 4" xfId="5717" xr:uid="{00000000-0005-0000-0000-000079160000}"/>
    <cellStyle name="Normal 4 3 7 3" xfId="5718" xr:uid="{00000000-0005-0000-0000-00007A160000}"/>
    <cellStyle name="Normal 4 3 7 4" xfId="5719" xr:uid="{00000000-0005-0000-0000-00007B160000}"/>
    <cellStyle name="Normal 4 3 7 5" xfId="5720" xr:uid="{00000000-0005-0000-0000-00007C160000}"/>
    <cellStyle name="Normal 4 3 8" xfId="5721" xr:uid="{00000000-0005-0000-0000-00007D160000}"/>
    <cellStyle name="Normal 4 3 8 2" xfId="5722" xr:uid="{00000000-0005-0000-0000-00007E160000}"/>
    <cellStyle name="Normal 4 3 8 2 2" xfId="5723" xr:uid="{00000000-0005-0000-0000-00007F160000}"/>
    <cellStyle name="Normal 4 3 8 2 3" xfId="5724" xr:uid="{00000000-0005-0000-0000-000080160000}"/>
    <cellStyle name="Normal 4 3 8 2 4" xfId="5725" xr:uid="{00000000-0005-0000-0000-000081160000}"/>
    <cellStyle name="Normal 4 3 8 3" xfId="5726" xr:uid="{00000000-0005-0000-0000-000082160000}"/>
    <cellStyle name="Normal 4 3 8 4" xfId="5727" xr:uid="{00000000-0005-0000-0000-000083160000}"/>
    <cellStyle name="Normal 4 3 8 5" xfId="5728" xr:uid="{00000000-0005-0000-0000-000084160000}"/>
    <cellStyle name="Normal 4 3 9" xfId="5729" xr:uid="{00000000-0005-0000-0000-000085160000}"/>
    <cellStyle name="Normal 4 3 9 2" xfId="5730" xr:uid="{00000000-0005-0000-0000-000086160000}"/>
    <cellStyle name="Normal 4 3 9 2 2" xfId="5731" xr:uid="{00000000-0005-0000-0000-000087160000}"/>
    <cellStyle name="Normal 4 3 9 2 3" xfId="5732" xr:uid="{00000000-0005-0000-0000-000088160000}"/>
    <cellStyle name="Normal 4 3 9 2 4" xfId="5733" xr:uid="{00000000-0005-0000-0000-000089160000}"/>
    <cellStyle name="Normal 4 3 9 3" xfId="5734" xr:uid="{00000000-0005-0000-0000-00008A160000}"/>
    <cellStyle name="Normal 4 3 9 4" xfId="5735" xr:uid="{00000000-0005-0000-0000-00008B160000}"/>
    <cellStyle name="Normal 4 3 9 5" xfId="5736" xr:uid="{00000000-0005-0000-0000-00008C160000}"/>
    <cellStyle name="Normal 4 4" xfId="5737" xr:uid="{00000000-0005-0000-0000-00008D160000}"/>
    <cellStyle name="Normal 4 4 10" xfId="5738" xr:uid="{00000000-0005-0000-0000-00008E160000}"/>
    <cellStyle name="Normal 4 4 11" xfId="5739" xr:uid="{00000000-0005-0000-0000-00008F160000}"/>
    <cellStyle name="Normal 4 4 2" xfId="5740" xr:uid="{00000000-0005-0000-0000-000090160000}"/>
    <cellStyle name="Normal 4 4 2 10" xfId="5741" xr:uid="{00000000-0005-0000-0000-000091160000}"/>
    <cellStyle name="Normal 4 4 2 2" xfId="5742" xr:uid="{00000000-0005-0000-0000-000092160000}"/>
    <cellStyle name="Normal 4 4 2 2 2" xfId="5743" xr:uid="{00000000-0005-0000-0000-000093160000}"/>
    <cellStyle name="Normal 4 4 2 2 2 2" xfId="5744" xr:uid="{00000000-0005-0000-0000-000094160000}"/>
    <cellStyle name="Normal 4 4 2 2 2 3" xfId="5745" xr:uid="{00000000-0005-0000-0000-000095160000}"/>
    <cellStyle name="Normal 4 4 2 2 2 4" xfId="5746" xr:uid="{00000000-0005-0000-0000-000096160000}"/>
    <cellStyle name="Normal 4 4 2 2 3" xfId="5747" xr:uid="{00000000-0005-0000-0000-000097160000}"/>
    <cellStyle name="Normal 4 4 2 2 4" xfId="5748" xr:uid="{00000000-0005-0000-0000-000098160000}"/>
    <cellStyle name="Normal 4 4 2 2 5" xfId="5749" xr:uid="{00000000-0005-0000-0000-000099160000}"/>
    <cellStyle name="Normal 4 4 2 3" xfId="5750" xr:uid="{00000000-0005-0000-0000-00009A160000}"/>
    <cellStyle name="Normal 4 4 2 3 2" xfId="5751" xr:uid="{00000000-0005-0000-0000-00009B160000}"/>
    <cellStyle name="Normal 4 4 2 3 2 2" xfId="5752" xr:uid="{00000000-0005-0000-0000-00009C160000}"/>
    <cellStyle name="Normal 4 4 2 3 2 3" xfId="5753" xr:uid="{00000000-0005-0000-0000-00009D160000}"/>
    <cellStyle name="Normal 4 4 2 3 2 4" xfId="5754" xr:uid="{00000000-0005-0000-0000-00009E160000}"/>
    <cellStyle name="Normal 4 4 2 3 3" xfId="5755" xr:uid="{00000000-0005-0000-0000-00009F160000}"/>
    <cellStyle name="Normal 4 4 2 3 4" xfId="5756" xr:uid="{00000000-0005-0000-0000-0000A0160000}"/>
    <cellStyle name="Normal 4 4 2 3 5" xfId="5757" xr:uid="{00000000-0005-0000-0000-0000A1160000}"/>
    <cellStyle name="Normal 4 4 2 4" xfId="5758" xr:uid="{00000000-0005-0000-0000-0000A2160000}"/>
    <cellStyle name="Normal 4 4 2 4 2" xfId="5759" xr:uid="{00000000-0005-0000-0000-0000A3160000}"/>
    <cellStyle name="Normal 4 4 2 4 2 2" xfId="5760" xr:uid="{00000000-0005-0000-0000-0000A4160000}"/>
    <cellStyle name="Normal 4 4 2 4 2 3" xfId="5761" xr:uid="{00000000-0005-0000-0000-0000A5160000}"/>
    <cellStyle name="Normal 4 4 2 4 2 4" xfId="5762" xr:uid="{00000000-0005-0000-0000-0000A6160000}"/>
    <cellStyle name="Normal 4 4 2 4 3" xfId="5763" xr:uid="{00000000-0005-0000-0000-0000A7160000}"/>
    <cellStyle name="Normal 4 4 2 4 4" xfId="5764" xr:uid="{00000000-0005-0000-0000-0000A8160000}"/>
    <cellStyle name="Normal 4 4 2 4 5" xfId="5765" xr:uid="{00000000-0005-0000-0000-0000A9160000}"/>
    <cellStyle name="Normal 4 4 2 5" xfId="5766" xr:uid="{00000000-0005-0000-0000-0000AA160000}"/>
    <cellStyle name="Normal 4 4 2 5 2" xfId="5767" xr:uid="{00000000-0005-0000-0000-0000AB160000}"/>
    <cellStyle name="Normal 4 4 2 5 2 2" xfId="5768" xr:uid="{00000000-0005-0000-0000-0000AC160000}"/>
    <cellStyle name="Normal 4 4 2 5 2 3" xfId="5769" xr:uid="{00000000-0005-0000-0000-0000AD160000}"/>
    <cellStyle name="Normal 4 4 2 5 2 4" xfId="5770" xr:uid="{00000000-0005-0000-0000-0000AE160000}"/>
    <cellStyle name="Normal 4 4 2 5 3" xfId="5771" xr:uid="{00000000-0005-0000-0000-0000AF160000}"/>
    <cellStyle name="Normal 4 4 2 5 4" xfId="5772" xr:uid="{00000000-0005-0000-0000-0000B0160000}"/>
    <cellStyle name="Normal 4 4 2 5 5" xfId="5773" xr:uid="{00000000-0005-0000-0000-0000B1160000}"/>
    <cellStyle name="Normal 4 4 2 6" xfId="5774" xr:uid="{00000000-0005-0000-0000-0000B2160000}"/>
    <cellStyle name="Normal 4 4 2 6 2" xfId="5775" xr:uid="{00000000-0005-0000-0000-0000B3160000}"/>
    <cellStyle name="Normal 4 4 2 6 2 2" xfId="5776" xr:uid="{00000000-0005-0000-0000-0000B4160000}"/>
    <cellStyle name="Normal 4 4 2 6 2 3" xfId="5777" xr:uid="{00000000-0005-0000-0000-0000B5160000}"/>
    <cellStyle name="Normal 4 4 2 6 2 4" xfId="5778" xr:uid="{00000000-0005-0000-0000-0000B6160000}"/>
    <cellStyle name="Normal 4 4 2 6 3" xfId="5779" xr:uid="{00000000-0005-0000-0000-0000B7160000}"/>
    <cellStyle name="Normal 4 4 2 6 4" xfId="5780" xr:uid="{00000000-0005-0000-0000-0000B8160000}"/>
    <cellStyle name="Normal 4 4 2 6 5" xfId="5781" xr:uid="{00000000-0005-0000-0000-0000B9160000}"/>
    <cellStyle name="Normal 4 4 2 7" xfId="5782" xr:uid="{00000000-0005-0000-0000-0000BA160000}"/>
    <cellStyle name="Normal 4 4 2 7 2" xfId="5783" xr:uid="{00000000-0005-0000-0000-0000BB160000}"/>
    <cellStyle name="Normal 4 4 2 7 3" xfId="5784" xr:uid="{00000000-0005-0000-0000-0000BC160000}"/>
    <cellStyle name="Normal 4 4 2 7 4" xfId="5785" xr:uid="{00000000-0005-0000-0000-0000BD160000}"/>
    <cellStyle name="Normal 4 4 2 8" xfId="5786" xr:uid="{00000000-0005-0000-0000-0000BE160000}"/>
    <cellStyle name="Normal 4 4 2 9" xfId="5787" xr:uid="{00000000-0005-0000-0000-0000BF160000}"/>
    <cellStyle name="Normal 4 4 3" xfId="5788" xr:uid="{00000000-0005-0000-0000-0000C0160000}"/>
    <cellStyle name="Normal 4 4 3 2" xfId="5789" xr:uid="{00000000-0005-0000-0000-0000C1160000}"/>
    <cellStyle name="Normal 4 4 3 2 2" xfId="5790" xr:uid="{00000000-0005-0000-0000-0000C2160000}"/>
    <cellStyle name="Normal 4 4 3 2 2 2" xfId="5791" xr:uid="{00000000-0005-0000-0000-0000C3160000}"/>
    <cellStyle name="Normal 4 4 3 2 2 3" xfId="5792" xr:uid="{00000000-0005-0000-0000-0000C4160000}"/>
    <cellStyle name="Normal 4 4 3 2 2 4" xfId="5793" xr:uid="{00000000-0005-0000-0000-0000C5160000}"/>
    <cellStyle name="Normal 4 4 3 2 3" xfId="5794" xr:uid="{00000000-0005-0000-0000-0000C6160000}"/>
    <cellStyle name="Normal 4 4 3 2 4" xfId="5795" xr:uid="{00000000-0005-0000-0000-0000C7160000}"/>
    <cellStyle name="Normal 4 4 3 2 5" xfId="5796" xr:uid="{00000000-0005-0000-0000-0000C8160000}"/>
    <cellStyle name="Normal 4 4 3 3" xfId="5797" xr:uid="{00000000-0005-0000-0000-0000C9160000}"/>
    <cellStyle name="Normal 4 4 3 3 2" xfId="5798" xr:uid="{00000000-0005-0000-0000-0000CA160000}"/>
    <cellStyle name="Normal 4 4 3 3 3" xfId="5799" xr:uid="{00000000-0005-0000-0000-0000CB160000}"/>
    <cellStyle name="Normal 4 4 3 3 4" xfId="5800" xr:uid="{00000000-0005-0000-0000-0000CC160000}"/>
    <cellStyle name="Normal 4 4 3 4" xfId="5801" xr:uid="{00000000-0005-0000-0000-0000CD160000}"/>
    <cellStyle name="Normal 4 4 3 5" xfId="5802" xr:uid="{00000000-0005-0000-0000-0000CE160000}"/>
    <cellStyle name="Normal 4 4 3 6" xfId="5803" xr:uid="{00000000-0005-0000-0000-0000CF160000}"/>
    <cellStyle name="Normal 4 4 4" xfId="5804" xr:uid="{00000000-0005-0000-0000-0000D0160000}"/>
    <cellStyle name="Normal 4 4 4 2" xfId="5805" xr:uid="{00000000-0005-0000-0000-0000D1160000}"/>
    <cellStyle name="Normal 4 4 4 2 2" xfId="5806" xr:uid="{00000000-0005-0000-0000-0000D2160000}"/>
    <cellStyle name="Normal 4 4 4 2 3" xfId="5807" xr:uid="{00000000-0005-0000-0000-0000D3160000}"/>
    <cellStyle name="Normal 4 4 4 2 4" xfId="5808" xr:uid="{00000000-0005-0000-0000-0000D4160000}"/>
    <cellStyle name="Normal 4 4 4 3" xfId="5809" xr:uid="{00000000-0005-0000-0000-0000D5160000}"/>
    <cellStyle name="Normal 4 4 4 4" xfId="5810" xr:uid="{00000000-0005-0000-0000-0000D6160000}"/>
    <cellStyle name="Normal 4 4 4 5" xfId="5811" xr:uid="{00000000-0005-0000-0000-0000D7160000}"/>
    <cellStyle name="Normal 4 4 5" xfId="5812" xr:uid="{00000000-0005-0000-0000-0000D8160000}"/>
    <cellStyle name="Normal 4 4 5 2" xfId="5813" xr:uid="{00000000-0005-0000-0000-0000D9160000}"/>
    <cellStyle name="Normal 4 4 5 2 2" xfId="5814" xr:uid="{00000000-0005-0000-0000-0000DA160000}"/>
    <cellStyle name="Normal 4 4 5 2 3" xfId="5815" xr:uid="{00000000-0005-0000-0000-0000DB160000}"/>
    <cellStyle name="Normal 4 4 5 2 4" xfId="5816" xr:uid="{00000000-0005-0000-0000-0000DC160000}"/>
    <cellStyle name="Normal 4 4 5 3" xfId="5817" xr:uid="{00000000-0005-0000-0000-0000DD160000}"/>
    <cellStyle name="Normal 4 4 5 4" xfId="5818" xr:uid="{00000000-0005-0000-0000-0000DE160000}"/>
    <cellStyle name="Normal 4 4 5 5" xfId="5819" xr:uid="{00000000-0005-0000-0000-0000DF160000}"/>
    <cellStyle name="Normal 4 4 6" xfId="5820" xr:uid="{00000000-0005-0000-0000-0000E0160000}"/>
    <cellStyle name="Normal 4 4 6 2" xfId="5821" xr:uid="{00000000-0005-0000-0000-0000E1160000}"/>
    <cellStyle name="Normal 4 4 6 2 2" xfId="5822" xr:uid="{00000000-0005-0000-0000-0000E2160000}"/>
    <cellStyle name="Normal 4 4 6 2 3" xfId="5823" xr:uid="{00000000-0005-0000-0000-0000E3160000}"/>
    <cellStyle name="Normal 4 4 6 2 4" xfId="5824" xr:uid="{00000000-0005-0000-0000-0000E4160000}"/>
    <cellStyle name="Normal 4 4 6 3" xfId="5825" xr:uid="{00000000-0005-0000-0000-0000E5160000}"/>
    <cellStyle name="Normal 4 4 6 4" xfId="5826" xr:uid="{00000000-0005-0000-0000-0000E6160000}"/>
    <cellStyle name="Normal 4 4 6 5" xfId="5827" xr:uid="{00000000-0005-0000-0000-0000E7160000}"/>
    <cellStyle name="Normal 4 4 7" xfId="5828" xr:uid="{00000000-0005-0000-0000-0000E8160000}"/>
    <cellStyle name="Normal 4 4 7 2" xfId="5829" xr:uid="{00000000-0005-0000-0000-0000E9160000}"/>
    <cellStyle name="Normal 4 4 7 2 2" xfId="5830" xr:uid="{00000000-0005-0000-0000-0000EA160000}"/>
    <cellStyle name="Normal 4 4 7 2 3" xfId="5831" xr:uid="{00000000-0005-0000-0000-0000EB160000}"/>
    <cellStyle name="Normal 4 4 7 2 4" xfId="5832" xr:uid="{00000000-0005-0000-0000-0000EC160000}"/>
    <cellStyle name="Normal 4 4 7 3" xfId="5833" xr:uid="{00000000-0005-0000-0000-0000ED160000}"/>
    <cellStyle name="Normal 4 4 7 4" xfId="5834" xr:uid="{00000000-0005-0000-0000-0000EE160000}"/>
    <cellStyle name="Normal 4 4 7 5" xfId="5835" xr:uid="{00000000-0005-0000-0000-0000EF160000}"/>
    <cellStyle name="Normal 4 4 8" xfId="5836" xr:uid="{00000000-0005-0000-0000-0000F0160000}"/>
    <cellStyle name="Normal 4 4 8 2" xfId="5837" xr:uid="{00000000-0005-0000-0000-0000F1160000}"/>
    <cellStyle name="Normal 4 4 8 3" xfId="5838" xr:uid="{00000000-0005-0000-0000-0000F2160000}"/>
    <cellStyle name="Normal 4 4 8 4" xfId="5839" xr:uid="{00000000-0005-0000-0000-0000F3160000}"/>
    <cellStyle name="Normal 4 4 9" xfId="5840" xr:uid="{00000000-0005-0000-0000-0000F4160000}"/>
    <cellStyle name="Normal 4 5" xfId="5841" xr:uid="{00000000-0005-0000-0000-0000F5160000}"/>
    <cellStyle name="Normal 4 5 10" xfId="5842" xr:uid="{00000000-0005-0000-0000-0000F6160000}"/>
    <cellStyle name="Normal 4 5 11" xfId="5843" xr:uid="{00000000-0005-0000-0000-0000F7160000}"/>
    <cellStyle name="Normal 4 5 2" xfId="5844" xr:uid="{00000000-0005-0000-0000-0000F8160000}"/>
    <cellStyle name="Normal 4 5 2 10" xfId="5845" xr:uid="{00000000-0005-0000-0000-0000F9160000}"/>
    <cellStyle name="Normal 4 5 2 2" xfId="5846" xr:uid="{00000000-0005-0000-0000-0000FA160000}"/>
    <cellStyle name="Normal 4 5 2 2 2" xfId="5847" xr:uid="{00000000-0005-0000-0000-0000FB160000}"/>
    <cellStyle name="Normal 4 5 2 2 2 2" xfId="5848" xr:uid="{00000000-0005-0000-0000-0000FC160000}"/>
    <cellStyle name="Normal 4 5 2 2 2 3" xfId="5849" xr:uid="{00000000-0005-0000-0000-0000FD160000}"/>
    <cellStyle name="Normal 4 5 2 2 2 4" xfId="5850" xr:uid="{00000000-0005-0000-0000-0000FE160000}"/>
    <cellStyle name="Normal 4 5 2 2 3" xfId="5851" xr:uid="{00000000-0005-0000-0000-0000FF160000}"/>
    <cellStyle name="Normal 4 5 2 2 4" xfId="5852" xr:uid="{00000000-0005-0000-0000-000000170000}"/>
    <cellStyle name="Normal 4 5 2 2 5" xfId="5853" xr:uid="{00000000-0005-0000-0000-000001170000}"/>
    <cellStyle name="Normal 4 5 2 3" xfId="5854" xr:uid="{00000000-0005-0000-0000-000002170000}"/>
    <cellStyle name="Normal 4 5 2 3 2" xfId="5855" xr:uid="{00000000-0005-0000-0000-000003170000}"/>
    <cellStyle name="Normal 4 5 2 3 2 2" xfId="5856" xr:uid="{00000000-0005-0000-0000-000004170000}"/>
    <cellStyle name="Normal 4 5 2 3 2 3" xfId="5857" xr:uid="{00000000-0005-0000-0000-000005170000}"/>
    <cellStyle name="Normal 4 5 2 3 2 4" xfId="5858" xr:uid="{00000000-0005-0000-0000-000006170000}"/>
    <cellStyle name="Normal 4 5 2 3 3" xfId="5859" xr:uid="{00000000-0005-0000-0000-000007170000}"/>
    <cellStyle name="Normal 4 5 2 3 4" xfId="5860" xr:uid="{00000000-0005-0000-0000-000008170000}"/>
    <cellStyle name="Normal 4 5 2 3 5" xfId="5861" xr:uid="{00000000-0005-0000-0000-000009170000}"/>
    <cellStyle name="Normal 4 5 2 4" xfId="5862" xr:uid="{00000000-0005-0000-0000-00000A170000}"/>
    <cellStyle name="Normal 4 5 2 4 2" xfId="5863" xr:uid="{00000000-0005-0000-0000-00000B170000}"/>
    <cellStyle name="Normal 4 5 2 4 2 2" xfId="5864" xr:uid="{00000000-0005-0000-0000-00000C170000}"/>
    <cellStyle name="Normal 4 5 2 4 2 3" xfId="5865" xr:uid="{00000000-0005-0000-0000-00000D170000}"/>
    <cellStyle name="Normal 4 5 2 4 2 4" xfId="5866" xr:uid="{00000000-0005-0000-0000-00000E170000}"/>
    <cellStyle name="Normal 4 5 2 4 3" xfId="5867" xr:uid="{00000000-0005-0000-0000-00000F170000}"/>
    <cellStyle name="Normal 4 5 2 4 4" xfId="5868" xr:uid="{00000000-0005-0000-0000-000010170000}"/>
    <cellStyle name="Normal 4 5 2 4 5" xfId="5869" xr:uid="{00000000-0005-0000-0000-000011170000}"/>
    <cellStyle name="Normal 4 5 2 5" xfId="5870" xr:uid="{00000000-0005-0000-0000-000012170000}"/>
    <cellStyle name="Normal 4 5 2 5 2" xfId="5871" xr:uid="{00000000-0005-0000-0000-000013170000}"/>
    <cellStyle name="Normal 4 5 2 5 2 2" xfId="5872" xr:uid="{00000000-0005-0000-0000-000014170000}"/>
    <cellStyle name="Normal 4 5 2 5 2 3" xfId="5873" xr:uid="{00000000-0005-0000-0000-000015170000}"/>
    <cellStyle name="Normal 4 5 2 5 2 4" xfId="5874" xr:uid="{00000000-0005-0000-0000-000016170000}"/>
    <cellStyle name="Normal 4 5 2 5 3" xfId="5875" xr:uid="{00000000-0005-0000-0000-000017170000}"/>
    <cellStyle name="Normal 4 5 2 5 4" xfId="5876" xr:uid="{00000000-0005-0000-0000-000018170000}"/>
    <cellStyle name="Normal 4 5 2 5 5" xfId="5877" xr:uid="{00000000-0005-0000-0000-000019170000}"/>
    <cellStyle name="Normal 4 5 2 6" xfId="5878" xr:uid="{00000000-0005-0000-0000-00001A170000}"/>
    <cellStyle name="Normal 4 5 2 6 2" xfId="5879" xr:uid="{00000000-0005-0000-0000-00001B170000}"/>
    <cellStyle name="Normal 4 5 2 6 2 2" xfId="5880" xr:uid="{00000000-0005-0000-0000-00001C170000}"/>
    <cellStyle name="Normal 4 5 2 6 2 3" xfId="5881" xr:uid="{00000000-0005-0000-0000-00001D170000}"/>
    <cellStyle name="Normal 4 5 2 6 2 4" xfId="5882" xr:uid="{00000000-0005-0000-0000-00001E170000}"/>
    <cellStyle name="Normal 4 5 2 6 3" xfId="5883" xr:uid="{00000000-0005-0000-0000-00001F170000}"/>
    <cellStyle name="Normal 4 5 2 6 4" xfId="5884" xr:uid="{00000000-0005-0000-0000-000020170000}"/>
    <cellStyle name="Normal 4 5 2 6 5" xfId="5885" xr:uid="{00000000-0005-0000-0000-000021170000}"/>
    <cellStyle name="Normal 4 5 2 7" xfId="5886" xr:uid="{00000000-0005-0000-0000-000022170000}"/>
    <cellStyle name="Normal 4 5 2 7 2" xfId="5887" xr:uid="{00000000-0005-0000-0000-000023170000}"/>
    <cellStyle name="Normal 4 5 2 7 3" xfId="5888" xr:uid="{00000000-0005-0000-0000-000024170000}"/>
    <cellStyle name="Normal 4 5 2 7 4" xfId="5889" xr:uid="{00000000-0005-0000-0000-000025170000}"/>
    <cellStyle name="Normal 4 5 2 8" xfId="5890" xr:uid="{00000000-0005-0000-0000-000026170000}"/>
    <cellStyle name="Normal 4 5 2 9" xfId="5891" xr:uid="{00000000-0005-0000-0000-000027170000}"/>
    <cellStyle name="Normal 4 5 3" xfId="5892" xr:uid="{00000000-0005-0000-0000-000028170000}"/>
    <cellStyle name="Normal 4 5 3 2" xfId="5893" xr:uid="{00000000-0005-0000-0000-000029170000}"/>
    <cellStyle name="Normal 4 5 3 2 2" xfId="5894" xr:uid="{00000000-0005-0000-0000-00002A170000}"/>
    <cellStyle name="Normal 4 5 3 2 3" xfId="5895" xr:uid="{00000000-0005-0000-0000-00002B170000}"/>
    <cellStyle name="Normal 4 5 3 2 4" xfId="5896" xr:uid="{00000000-0005-0000-0000-00002C170000}"/>
    <cellStyle name="Normal 4 5 3 3" xfId="5897" xr:uid="{00000000-0005-0000-0000-00002D170000}"/>
    <cellStyle name="Normal 4 5 3 4" xfId="5898" xr:uid="{00000000-0005-0000-0000-00002E170000}"/>
    <cellStyle name="Normal 4 5 3 5" xfId="5899" xr:uid="{00000000-0005-0000-0000-00002F170000}"/>
    <cellStyle name="Normal 4 5 4" xfId="5900" xr:uid="{00000000-0005-0000-0000-000030170000}"/>
    <cellStyle name="Normal 4 5 4 2" xfId="5901" xr:uid="{00000000-0005-0000-0000-000031170000}"/>
    <cellStyle name="Normal 4 5 4 2 2" xfId="5902" xr:uid="{00000000-0005-0000-0000-000032170000}"/>
    <cellStyle name="Normal 4 5 4 2 3" xfId="5903" xr:uid="{00000000-0005-0000-0000-000033170000}"/>
    <cellStyle name="Normal 4 5 4 2 4" xfId="5904" xr:uid="{00000000-0005-0000-0000-000034170000}"/>
    <cellStyle name="Normal 4 5 4 3" xfId="5905" xr:uid="{00000000-0005-0000-0000-000035170000}"/>
    <cellStyle name="Normal 4 5 4 4" xfId="5906" xr:uid="{00000000-0005-0000-0000-000036170000}"/>
    <cellStyle name="Normal 4 5 4 5" xfId="5907" xr:uid="{00000000-0005-0000-0000-000037170000}"/>
    <cellStyle name="Normal 4 5 5" xfId="5908" xr:uid="{00000000-0005-0000-0000-000038170000}"/>
    <cellStyle name="Normal 4 5 5 2" xfId="5909" xr:uid="{00000000-0005-0000-0000-000039170000}"/>
    <cellStyle name="Normal 4 5 5 2 2" xfId="5910" xr:uid="{00000000-0005-0000-0000-00003A170000}"/>
    <cellStyle name="Normal 4 5 5 2 3" xfId="5911" xr:uid="{00000000-0005-0000-0000-00003B170000}"/>
    <cellStyle name="Normal 4 5 5 2 4" xfId="5912" xr:uid="{00000000-0005-0000-0000-00003C170000}"/>
    <cellStyle name="Normal 4 5 5 3" xfId="5913" xr:uid="{00000000-0005-0000-0000-00003D170000}"/>
    <cellStyle name="Normal 4 5 5 4" xfId="5914" xr:uid="{00000000-0005-0000-0000-00003E170000}"/>
    <cellStyle name="Normal 4 5 5 5" xfId="5915" xr:uid="{00000000-0005-0000-0000-00003F170000}"/>
    <cellStyle name="Normal 4 5 6" xfId="5916" xr:uid="{00000000-0005-0000-0000-000040170000}"/>
    <cellStyle name="Normal 4 5 6 2" xfId="5917" xr:uid="{00000000-0005-0000-0000-000041170000}"/>
    <cellStyle name="Normal 4 5 6 2 2" xfId="5918" xr:uid="{00000000-0005-0000-0000-000042170000}"/>
    <cellStyle name="Normal 4 5 6 2 3" xfId="5919" xr:uid="{00000000-0005-0000-0000-000043170000}"/>
    <cellStyle name="Normal 4 5 6 2 4" xfId="5920" xr:uid="{00000000-0005-0000-0000-000044170000}"/>
    <cellStyle name="Normal 4 5 6 3" xfId="5921" xr:uid="{00000000-0005-0000-0000-000045170000}"/>
    <cellStyle name="Normal 4 5 6 4" xfId="5922" xr:uid="{00000000-0005-0000-0000-000046170000}"/>
    <cellStyle name="Normal 4 5 6 5" xfId="5923" xr:uid="{00000000-0005-0000-0000-000047170000}"/>
    <cellStyle name="Normal 4 5 7" xfId="5924" xr:uid="{00000000-0005-0000-0000-000048170000}"/>
    <cellStyle name="Normal 4 5 7 2" xfId="5925" xr:uid="{00000000-0005-0000-0000-000049170000}"/>
    <cellStyle name="Normal 4 5 7 2 2" xfId="5926" xr:uid="{00000000-0005-0000-0000-00004A170000}"/>
    <cellStyle name="Normal 4 5 7 2 3" xfId="5927" xr:uid="{00000000-0005-0000-0000-00004B170000}"/>
    <cellStyle name="Normal 4 5 7 2 4" xfId="5928" xr:uid="{00000000-0005-0000-0000-00004C170000}"/>
    <cellStyle name="Normal 4 5 7 3" xfId="5929" xr:uid="{00000000-0005-0000-0000-00004D170000}"/>
    <cellStyle name="Normal 4 5 7 4" xfId="5930" xr:uid="{00000000-0005-0000-0000-00004E170000}"/>
    <cellStyle name="Normal 4 5 7 5" xfId="5931" xr:uid="{00000000-0005-0000-0000-00004F170000}"/>
    <cellStyle name="Normal 4 5 8" xfId="5932" xr:uid="{00000000-0005-0000-0000-000050170000}"/>
    <cellStyle name="Normal 4 5 8 2" xfId="5933" xr:uid="{00000000-0005-0000-0000-000051170000}"/>
    <cellStyle name="Normal 4 5 8 3" xfId="5934" xr:uid="{00000000-0005-0000-0000-000052170000}"/>
    <cellStyle name="Normal 4 5 8 4" xfId="5935" xr:uid="{00000000-0005-0000-0000-000053170000}"/>
    <cellStyle name="Normal 4 5 9" xfId="5936" xr:uid="{00000000-0005-0000-0000-000054170000}"/>
    <cellStyle name="Normal 4 6" xfId="5937" xr:uid="{00000000-0005-0000-0000-000055170000}"/>
    <cellStyle name="Normal 4 6 10" xfId="5938" xr:uid="{00000000-0005-0000-0000-000056170000}"/>
    <cellStyle name="Normal 4 6 2" xfId="5939" xr:uid="{00000000-0005-0000-0000-000057170000}"/>
    <cellStyle name="Normal 4 6 2 2" xfId="5940" xr:uid="{00000000-0005-0000-0000-000058170000}"/>
    <cellStyle name="Normal 4 6 2 2 2" xfId="5941" xr:uid="{00000000-0005-0000-0000-000059170000}"/>
    <cellStyle name="Normal 4 6 2 2 3" xfId="5942" xr:uid="{00000000-0005-0000-0000-00005A170000}"/>
    <cellStyle name="Normal 4 6 2 2 4" xfId="5943" xr:uid="{00000000-0005-0000-0000-00005B170000}"/>
    <cellStyle name="Normal 4 6 2 3" xfId="5944" xr:uid="{00000000-0005-0000-0000-00005C170000}"/>
    <cellStyle name="Normal 4 6 2 4" xfId="5945" xr:uid="{00000000-0005-0000-0000-00005D170000}"/>
    <cellStyle name="Normal 4 6 2 5" xfId="5946" xr:uid="{00000000-0005-0000-0000-00005E170000}"/>
    <cellStyle name="Normal 4 6 3" xfId="5947" xr:uid="{00000000-0005-0000-0000-00005F170000}"/>
    <cellStyle name="Normal 4 6 3 2" xfId="5948" xr:uid="{00000000-0005-0000-0000-000060170000}"/>
    <cellStyle name="Normal 4 6 3 2 2" xfId="5949" xr:uid="{00000000-0005-0000-0000-000061170000}"/>
    <cellStyle name="Normal 4 6 3 2 3" xfId="5950" xr:uid="{00000000-0005-0000-0000-000062170000}"/>
    <cellStyle name="Normal 4 6 3 2 4" xfId="5951" xr:uid="{00000000-0005-0000-0000-000063170000}"/>
    <cellStyle name="Normal 4 6 3 3" xfId="5952" xr:uid="{00000000-0005-0000-0000-000064170000}"/>
    <cellStyle name="Normal 4 6 3 4" xfId="5953" xr:uid="{00000000-0005-0000-0000-000065170000}"/>
    <cellStyle name="Normal 4 6 3 5" xfId="5954" xr:uid="{00000000-0005-0000-0000-000066170000}"/>
    <cellStyle name="Normal 4 6 4" xfId="5955" xr:uid="{00000000-0005-0000-0000-000067170000}"/>
    <cellStyle name="Normal 4 6 4 2" xfId="5956" xr:uid="{00000000-0005-0000-0000-000068170000}"/>
    <cellStyle name="Normal 4 6 4 2 2" xfId="5957" xr:uid="{00000000-0005-0000-0000-000069170000}"/>
    <cellStyle name="Normal 4 6 4 2 3" xfId="5958" xr:uid="{00000000-0005-0000-0000-00006A170000}"/>
    <cellStyle name="Normal 4 6 4 2 4" xfId="5959" xr:uid="{00000000-0005-0000-0000-00006B170000}"/>
    <cellStyle name="Normal 4 6 4 3" xfId="5960" xr:uid="{00000000-0005-0000-0000-00006C170000}"/>
    <cellStyle name="Normal 4 6 4 4" xfId="5961" xr:uid="{00000000-0005-0000-0000-00006D170000}"/>
    <cellStyle name="Normal 4 6 4 5" xfId="5962" xr:uid="{00000000-0005-0000-0000-00006E170000}"/>
    <cellStyle name="Normal 4 6 5" xfId="5963" xr:uid="{00000000-0005-0000-0000-00006F170000}"/>
    <cellStyle name="Normal 4 6 5 2" xfId="5964" xr:uid="{00000000-0005-0000-0000-000070170000}"/>
    <cellStyle name="Normal 4 6 5 2 2" xfId="5965" xr:uid="{00000000-0005-0000-0000-000071170000}"/>
    <cellStyle name="Normal 4 6 5 2 3" xfId="5966" xr:uid="{00000000-0005-0000-0000-000072170000}"/>
    <cellStyle name="Normal 4 6 5 2 4" xfId="5967" xr:uid="{00000000-0005-0000-0000-000073170000}"/>
    <cellStyle name="Normal 4 6 5 3" xfId="5968" xr:uid="{00000000-0005-0000-0000-000074170000}"/>
    <cellStyle name="Normal 4 6 5 4" xfId="5969" xr:uid="{00000000-0005-0000-0000-000075170000}"/>
    <cellStyle name="Normal 4 6 5 5" xfId="5970" xr:uid="{00000000-0005-0000-0000-000076170000}"/>
    <cellStyle name="Normal 4 6 6" xfId="5971" xr:uid="{00000000-0005-0000-0000-000077170000}"/>
    <cellStyle name="Normal 4 6 6 2" xfId="5972" xr:uid="{00000000-0005-0000-0000-000078170000}"/>
    <cellStyle name="Normal 4 6 6 2 2" xfId="5973" xr:uid="{00000000-0005-0000-0000-000079170000}"/>
    <cellStyle name="Normal 4 6 6 2 3" xfId="5974" xr:uid="{00000000-0005-0000-0000-00007A170000}"/>
    <cellStyle name="Normal 4 6 6 2 4" xfId="5975" xr:uid="{00000000-0005-0000-0000-00007B170000}"/>
    <cellStyle name="Normal 4 6 6 3" xfId="5976" xr:uid="{00000000-0005-0000-0000-00007C170000}"/>
    <cellStyle name="Normal 4 6 6 4" xfId="5977" xr:uid="{00000000-0005-0000-0000-00007D170000}"/>
    <cellStyle name="Normal 4 6 6 5" xfId="5978" xr:uid="{00000000-0005-0000-0000-00007E170000}"/>
    <cellStyle name="Normal 4 6 7" xfId="5979" xr:uid="{00000000-0005-0000-0000-00007F170000}"/>
    <cellStyle name="Normal 4 6 7 2" xfId="5980" xr:uid="{00000000-0005-0000-0000-000080170000}"/>
    <cellStyle name="Normal 4 6 7 3" xfId="5981" xr:uid="{00000000-0005-0000-0000-000081170000}"/>
    <cellStyle name="Normal 4 6 7 4" xfId="5982" xr:uid="{00000000-0005-0000-0000-000082170000}"/>
    <cellStyle name="Normal 4 6 8" xfId="5983" xr:uid="{00000000-0005-0000-0000-000083170000}"/>
    <cellStyle name="Normal 4 6 9" xfId="5984" xr:uid="{00000000-0005-0000-0000-000084170000}"/>
    <cellStyle name="Normal 4 7" xfId="5985" xr:uid="{00000000-0005-0000-0000-000085170000}"/>
    <cellStyle name="Normal 4 7 10" xfId="5986" xr:uid="{00000000-0005-0000-0000-000086170000}"/>
    <cellStyle name="Normal 4 7 2" xfId="5987" xr:uid="{00000000-0005-0000-0000-000087170000}"/>
    <cellStyle name="Normal 4 7 2 2" xfId="5988" xr:uid="{00000000-0005-0000-0000-000088170000}"/>
    <cellStyle name="Normal 4 7 2 2 2" xfId="5989" xr:uid="{00000000-0005-0000-0000-000089170000}"/>
    <cellStyle name="Normal 4 7 2 2 3" xfId="5990" xr:uid="{00000000-0005-0000-0000-00008A170000}"/>
    <cellStyle name="Normal 4 7 2 2 4" xfId="5991" xr:uid="{00000000-0005-0000-0000-00008B170000}"/>
    <cellStyle name="Normal 4 7 2 3" xfId="5992" xr:uid="{00000000-0005-0000-0000-00008C170000}"/>
    <cellStyle name="Normal 4 7 2 4" xfId="5993" xr:uid="{00000000-0005-0000-0000-00008D170000}"/>
    <cellStyle name="Normal 4 7 2 5" xfId="5994" xr:uid="{00000000-0005-0000-0000-00008E170000}"/>
    <cellStyle name="Normal 4 7 3" xfId="5995" xr:uid="{00000000-0005-0000-0000-00008F170000}"/>
    <cellStyle name="Normal 4 7 3 2" xfId="5996" xr:uid="{00000000-0005-0000-0000-000090170000}"/>
    <cellStyle name="Normal 4 7 3 2 2" xfId="5997" xr:uid="{00000000-0005-0000-0000-000091170000}"/>
    <cellStyle name="Normal 4 7 3 2 3" xfId="5998" xr:uid="{00000000-0005-0000-0000-000092170000}"/>
    <cellStyle name="Normal 4 7 3 2 4" xfId="5999" xr:uid="{00000000-0005-0000-0000-000093170000}"/>
    <cellStyle name="Normal 4 7 3 3" xfId="6000" xr:uid="{00000000-0005-0000-0000-000094170000}"/>
    <cellStyle name="Normal 4 7 3 4" xfId="6001" xr:uid="{00000000-0005-0000-0000-000095170000}"/>
    <cellStyle name="Normal 4 7 3 5" xfId="6002" xr:uid="{00000000-0005-0000-0000-000096170000}"/>
    <cellStyle name="Normal 4 7 4" xfId="6003" xr:uid="{00000000-0005-0000-0000-000097170000}"/>
    <cellStyle name="Normal 4 7 4 2" xfId="6004" xr:uid="{00000000-0005-0000-0000-000098170000}"/>
    <cellStyle name="Normal 4 7 4 2 2" xfId="6005" xr:uid="{00000000-0005-0000-0000-000099170000}"/>
    <cellStyle name="Normal 4 7 4 2 3" xfId="6006" xr:uid="{00000000-0005-0000-0000-00009A170000}"/>
    <cellStyle name="Normal 4 7 4 2 4" xfId="6007" xr:uid="{00000000-0005-0000-0000-00009B170000}"/>
    <cellStyle name="Normal 4 7 4 3" xfId="6008" xr:uid="{00000000-0005-0000-0000-00009C170000}"/>
    <cellStyle name="Normal 4 7 4 4" xfId="6009" xr:uid="{00000000-0005-0000-0000-00009D170000}"/>
    <cellStyle name="Normal 4 7 4 5" xfId="6010" xr:uid="{00000000-0005-0000-0000-00009E170000}"/>
    <cellStyle name="Normal 4 7 5" xfId="6011" xr:uid="{00000000-0005-0000-0000-00009F170000}"/>
    <cellStyle name="Normal 4 7 5 2" xfId="6012" xr:uid="{00000000-0005-0000-0000-0000A0170000}"/>
    <cellStyle name="Normal 4 7 5 2 2" xfId="6013" xr:uid="{00000000-0005-0000-0000-0000A1170000}"/>
    <cellStyle name="Normal 4 7 5 2 3" xfId="6014" xr:uid="{00000000-0005-0000-0000-0000A2170000}"/>
    <cellStyle name="Normal 4 7 5 2 4" xfId="6015" xr:uid="{00000000-0005-0000-0000-0000A3170000}"/>
    <cellStyle name="Normal 4 7 5 3" xfId="6016" xr:uid="{00000000-0005-0000-0000-0000A4170000}"/>
    <cellStyle name="Normal 4 7 5 4" xfId="6017" xr:uid="{00000000-0005-0000-0000-0000A5170000}"/>
    <cellStyle name="Normal 4 7 5 5" xfId="6018" xr:uid="{00000000-0005-0000-0000-0000A6170000}"/>
    <cellStyle name="Normal 4 7 6" xfId="6019" xr:uid="{00000000-0005-0000-0000-0000A7170000}"/>
    <cellStyle name="Normal 4 7 6 2" xfId="6020" xr:uid="{00000000-0005-0000-0000-0000A8170000}"/>
    <cellStyle name="Normal 4 7 6 2 2" xfId="6021" xr:uid="{00000000-0005-0000-0000-0000A9170000}"/>
    <cellStyle name="Normal 4 7 6 2 3" xfId="6022" xr:uid="{00000000-0005-0000-0000-0000AA170000}"/>
    <cellStyle name="Normal 4 7 6 2 4" xfId="6023" xr:uid="{00000000-0005-0000-0000-0000AB170000}"/>
    <cellStyle name="Normal 4 7 6 3" xfId="6024" xr:uid="{00000000-0005-0000-0000-0000AC170000}"/>
    <cellStyle name="Normal 4 7 6 4" xfId="6025" xr:uid="{00000000-0005-0000-0000-0000AD170000}"/>
    <cellStyle name="Normal 4 7 6 5" xfId="6026" xr:uid="{00000000-0005-0000-0000-0000AE170000}"/>
    <cellStyle name="Normal 4 7 7" xfId="6027" xr:uid="{00000000-0005-0000-0000-0000AF170000}"/>
    <cellStyle name="Normal 4 7 7 2" xfId="6028" xr:uid="{00000000-0005-0000-0000-0000B0170000}"/>
    <cellStyle name="Normal 4 7 7 3" xfId="6029" xr:uid="{00000000-0005-0000-0000-0000B1170000}"/>
    <cellStyle name="Normal 4 7 7 4" xfId="6030" xr:uid="{00000000-0005-0000-0000-0000B2170000}"/>
    <cellStyle name="Normal 4 7 8" xfId="6031" xr:uid="{00000000-0005-0000-0000-0000B3170000}"/>
    <cellStyle name="Normal 4 7 9" xfId="6032" xr:uid="{00000000-0005-0000-0000-0000B4170000}"/>
    <cellStyle name="Normal 4 8" xfId="6033" xr:uid="{00000000-0005-0000-0000-0000B5170000}"/>
    <cellStyle name="Normal 4 8 10" xfId="6034" xr:uid="{00000000-0005-0000-0000-0000B6170000}"/>
    <cellStyle name="Normal 4 8 2" xfId="6035" xr:uid="{00000000-0005-0000-0000-0000B7170000}"/>
    <cellStyle name="Normal 4 8 2 2" xfId="6036" xr:uid="{00000000-0005-0000-0000-0000B8170000}"/>
    <cellStyle name="Normal 4 8 2 2 2" xfId="6037" xr:uid="{00000000-0005-0000-0000-0000B9170000}"/>
    <cellStyle name="Normal 4 8 2 2 3" xfId="6038" xr:uid="{00000000-0005-0000-0000-0000BA170000}"/>
    <cellStyle name="Normal 4 8 2 2 4" xfId="6039" xr:uid="{00000000-0005-0000-0000-0000BB170000}"/>
    <cellStyle name="Normal 4 8 2 3" xfId="6040" xr:uid="{00000000-0005-0000-0000-0000BC170000}"/>
    <cellStyle name="Normal 4 8 2 4" xfId="6041" xr:uid="{00000000-0005-0000-0000-0000BD170000}"/>
    <cellStyle name="Normal 4 8 2 5" xfId="6042" xr:uid="{00000000-0005-0000-0000-0000BE170000}"/>
    <cellStyle name="Normal 4 8 3" xfId="6043" xr:uid="{00000000-0005-0000-0000-0000BF170000}"/>
    <cellStyle name="Normal 4 8 3 2" xfId="6044" xr:uid="{00000000-0005-0000-0000-0000C0170000}"/>
    <cellStyle name="Normal 4 8 3 2 2" xfId="6045" xr:uid="{00000000-0005-0000-0000-0000C1170000}"/>
    <cellStyle name="Normal 4 8 3 2 3" xfId="6046" xr:uid="{00000000-0005-0000-0000-0000C2170000}"/>
    <cellStyle name="Normal 4 8 3 2 4" xfId="6047" xr:uid="{00000000-0005-0000-0000-0000C3170000}"/>
    <cellStyle name="Normal 4 8 3 3" xfId="6048" xr:uid="{00000000-0005-0000-0000-0000C4170000}"/>
    <cellStyle name="Normal 4 8 3 4" xfId="6049" xr:uid="{00000000-0005-0000-0000-0000C5170000}"/>
    <cellStyle name="Normal 4 8 3 5" xfId="6050" xr:uid="{00000000-0005-0000-0000-0000C6170000}"/>
    <cellStyle name="Normal 4 8 4" xfId="6051" xr:uid="{00000000-0005-0000-0000-0000C7170000}"/>
    <cellStyle name="Normal 4 8 4 2" xfId="6052" xr:uid="{00000000-0005-0000-0000-0000C8170000}"/>
    <cellStyle name="Normal 4 8 4 2 2" xfId="6053" xr:uid="{00000000-0005-0000-0000-0000C9170000}"/>
    <cellStyle name="Normal 4 8 4 2 3" xfId="6054" xr:uid="{00000000-0005-0000-0000-0000CA170000}"/>
    <cellStyle name="Normal 4 8 4 2 4" xfId="6055" xr:uid="{00000000-0005-0000-0000-0000CB170000}"/>
    <cellStyle name="Normal 4 8 4 3" xfId="6056" xr:uid="{00000000-0005-0000-0000-0000CC170000}"/>
    <cellStyle name="Normal 4 8 4 4" xfId="6057" xr:uid="{00000000-0005-0000-0000-0000CD170000}"/>
    <cellStyle name="Normal 4 8 4 5" xfId="6058" xr:uid="{00000000-0005-0000-0000-0000CE170000}"/>
    <cellStyle name="Normal 4 8 5" xfId="6059" xr:uid="{00000000-0005-0000-0000-0000CF170000}"/>
    <cellStyle name="Normal 4 8 5 2" xfId="6060" xr:uid="{00000000-0005-0000-0000-0000D0170000}"/>
    <cellStyle name="Normal 4 8 5 2 2" xfId="6061" xr:uid="{00000000-0005-0000-0000-0000D1170000}"/>
    <cellStyle name="Normal 4 8 5 2 3" xfId="6062" xr:uid="{00000000-0005-0000-0000-0000D2170000}"/>
    <cellStyle name="Normal 4 8 5 2 4" xfId="6063" xr:uid="{00000000-0005-0000-0000-0000D3170000}"/>
    <cellStyle name="Normal 4 8 5 3" xfId="6064" xr:uid="{00000000-0005-0000-0000-0000D4170000}"/>
    <cellStyle name="Normal 4 8 5 4" xfId="6065" xr:uid="{00000000-0005-0000-0000-0000D5170000}"/>
    <cellStyle name="Normal 4 8 5 5" xfId="6066" xr:uid="{00000000-0005-0000-0000-0000D6170000}"/>
    <cellStyle name="Normal 4 8 6" xfId="6067" xr:uid="{00000000-0005-0000-0000-0000D7170000}"/>
    <cellStyle name="Normal 4 8 6 2" xfId="6068" xr:uid="{00000000-0005-0000-0000-0000D8170000}"/>
    <cellStyle name="Normal 4 8 6 2 2" xfId="6069" xr:uid="{00000000-0005-0000-0000-0000D9170000}"/>
    <cellStyle name="Normal 4 8 6 2 3" xfId="6070" xr:uid="{00000000-0005-0000-0000-0000DA170000}"/>
    <cellStyle name="Normal 4 8 6 2 4" xfId="6071" xr:uid="{00000000-0005-0000-0000-0000DB170000}"/>
    <cellStyle name="Normal 4 8 6 3" xfId="6072" xr:uid="{00000000-0005-0000-0000-0000DC170000}"/>
    <cellStyle name="Normal 4 8 6 4" xfId="6073" xr:uid="{00000000-0005-0000-0000-0000DD170000}"/>
    <cellStyle name="Normal 4 8 6 5" xfId="6074" xr:uid="{00000000-0005-0000-0000-0000DE170000}"/>
    <cellStyle name="Normal 4 8 7" xfId="6075" xr:uid="{00000000-0005-0000-0000-0000DF170000}"/>
    <cellStyle name="Normal 4 8 7 2" xfId="6076" xr:uid="{00000000-0005-0000-0000-0000E0170000}"/>
    <cellStyle name="Normal 4 8 7 3" xfId="6077" xr:uid="{00000000-0005-0000-0000-0000E1170000}"/>
    <cellStyle name="Normal 4 8 7 4" xfId="6078" xr:uid="{00000000-0005-0000-0000-0000E2170000}"/>
    <cellStyle name="Normal 4 8 8" xfId="6079" xr:uid="{00000000-0005-0000-0000-0000E3170000}"/>
    <cellStyle name="Normal 4 8 9" xfId="6080" xr:uid="{00000000-0005-0000-0000-0000E4170000}"/>
    <cellStyle name="Normal 4 9" xfId="6081" xr:uid="{00000000-0005-0000-0000-0000E5170000}"/>
    <cellStyle name="Normal 4 9 2" xfId="6082" xr:uid="{00000000-0005-0000-0000-0000E6170000}"/>
    <cellStyle name="Normal 4 9 2 2" xfId="6083" xr:uid="{00000000-0005-0000-0000-0000E7170000}"/>
    <cellStyle name="Normal 4 9 2 2 2" xfId="6084" xr:uid="{00000000-0005-0000-0000-0000E8170000}"/>
    <cellStyle name="Normal 4 9 2 2 3" xfId="6085" xr:uid="{00000000-0005-0000-0000-0000E9170000}"/>
    <cellStyle name="Normal 4 9 2 2 4" xfId="6086" xr:uid="{00000000-0005-0000-0000-0000EA170000}"/>
    <cellStyle name="Normal 4 9 2 3" xfId="6087" xr:uid="{00000000-0005-0000-0000-0000EB170000}"/>
    <cellStyle name="Normal 4 9 2 4" xfId="6088" xr:uid="{00000000-0005-0000-0000-0000EC170000}"/>
    <cellStyle name="Normal 4 9 2 5" xfId="6089" xr:uid="{00000000-0005-0000-0000-0000ED170000}"/>
    <cellStyle name="Normal 4 9 3" xfId="6090" xr:uid="{00000000-0005-0000-0000-0000EE170000}"/>
    <cellStyle name="Normal 4 9 3 2" xfId="6091" xr:uid="{00000000-0005-0000-0000-0000EF170000}"/>
    <cellStyle name="Normal 4 9 3 2 2" xfId="6092" xr:uid="{00000000-0005-0000-0000-0000F0170000}"/>
    <cellStyle name="Normal 4 9 3 2 3" xfId="6093" xr:uid="{00000000-0005-0000-0000-0000F1170000}"/>
    <cellStyle name="Normal 4 9 3 2 4" xfId="6094" xr:uid="{00000000-0005-0000-0000-0000F2170000}"/>
    <cellStyle name="Normal 4 9 3 3" xfId="6095" xr:uid="{00000000-0005-0000-0000-0000F3170000}"/>
    <cellStyle name="Normal 4 9 3 4" xfId="6096" xr:uid="{00000000-0005-0000-0000-0000F4170000}"/>
    <cellStyle name="Normal 4 9 3 5" xfId="6097" xr:uid="{00000000-0005-0000-0000-0000F5170000}"/>
    <cellStyle name="Normal 4 9 4" xfId="6098" xr:uid="{00000000-0005-0000-0000-0000F6170000}"/>
    <cellStyle name="Normal 4 9 4 2" xfId="6099" xr:uid="{00000000-0005-0000-0000-0000F7170000}"/>
    <cellStyle name="Normal 4 9 4 2 2" xfId="6100" xr:uid="{00000000-0005-0000-0000-0000F8170000}"/>
    <cellStyle name="Normal 4 9 4 2 3" xfId="6101" xr:uid="{00000000-0005-0000-0000-0000F9170000}"/>
    <cellStyle name="Normal 4 9 4 2 4" xfId="6102" xr:uid="{00000000-0005-0000-0000-0000FA170000}"/>
    <cellStyle name="Normal 4 9 4 3" xfId="6103" xr:uid="{00000000-0005-0000-0000-0000FB170000}"/>
    <cellStyle name="Normal 4 9 4 4" xfId="6104" xr:uid="{00000000-0005-0000-0000-0000FC170000}"/>
    <cellStyle name="Normal 4 9 4 5" xfId="6105" xr:uid="{00000000-0005-0000-0000-0000FD170000}"/>
    <cellStyle name="Normal 4 9 5" xfId="6106" xr:uid="{00000000-0005-0000-0000-0000FE170000}"/>
    <cellStyle name="Normal 4 9 5 2" xfId="6107" xr:uid="{00000000-0005-0000-0000-0000FF170000}"/>
    <cellStyle name="Normal 4 9 5 2 2" xfId="6108" xr:uid="{00000000-0005-0000-0000-000000180000}"/>
    <cellStyle name="Normal 4 9 5 2 3" xfId="6109" xr:uid="{00000000-0005-0000-0000-000001180000}"/>
    <cellStyle name="Normal 4 9 5 2 4" xfId="6110" xr:uid="{00000000-0005-0000-0000-000002180000}"/>
    <cellStyle name="Normal 4 9 5 3" xfId="6111" xr:uid="{00000000-0005-0000-0000-000003180000}"/>
    <cellStyle name="Normal 4 9 5 4" xfId="6112" xr:uid="{00000000-0005-0000-0000-000004180000}"/>
    <cellStyle name="Normal 4 9 5 5" xfId="6113" xr:uid="{00000000-0005-0000-0000-000005180000}"/>
    <cellStyle name="Normal 4 9 6" xfId="6114" xr:uid="{00000000-0005-0000-0000-000006180000}"/>
    <cellStyle name="Normal 4 9 6 2" xfId="6115" xr:uid="{00000000-0005-0000-0000-000007180000}"/>
    <cellStyle name="Normal 4 9 6 3" xfId="6116" xr:uid="{00000000-0005-0000-0000-000008180000}"/>
    <cellStyle name="Normal 4 9 6 4" xfId="6117" xr:uid="{00000000-0005-0000-0000-000009180000}"/>
    <cellStyle name="Normal 4 9 7" xfId="6118" xr:uid="{00000000-0005-0000-0000-00000A180000}"/>
    <cellStyle name="Normal 4 9 8" xfId="6119" xr:uid="{00000000-0005-0000-0000-00000B180000}"/>
    <cellStyle name="Normal 4 9 9" xfId="6120" xr:uid="{00000000-0005-0000-0000-00000C180000}"/>
    <cellStyle name="Normal 5" xfId="6121" xr:uid="{00000000-0005-0000-0000-00000D180000}"/>
    <cellStyle name="Normal 6" xfId="6122" xr:uid="{00000000-0005-0000-0000-00000E180000}"/>
    <cellStyle name="Normal 6 10" xfId="6123" xr:uid="{00000000-0005-0000-0000-00000F180000}"/>
    <cellStyle name="Normal 6 10 2" xfId="6124" xr:uid="{00000000-0005-0000-0000-000010180000}"/>
    <cellStyle name="Normal 6 10 2 2" xfId="6125" xr:uid="{00000000-0005-0000-0000-000011180000}"/>
    <cellStyle name="Normal 6 10 2 3" xfId="6126" xr:uid="{00000000-0005-0000-0000-000012180000}"/>
    <cellStyle name="Normal 6 10 2 4" xfId="6127" xr:uid="{00000000-0005-0000-0000-000013180000}"/>
    <cellStyle name="Normal 6 10 3" xfId="6128" xr:uid="{00000000-0005-0000-0000-000014180000}"/>
    <cellStyle name="Normal 6 10 4" xfId="6129" xr:uid="{00000000-0005-0000-0000-000015180000}"/>
    <cellStyle name="Normal 6 10 5" xfId="6130" xr:uid="{00000000-0005-0000-0000-000016180000}"/>
    <cellStyle name="Normal 6 11" xfId="6131" xr:uid="{00000000-0005-0000-0000-000017180000}"/>
    <cellStyle name="Normal 6 11 2" xfId="6132" xr:uid="{00000000-0005-0000-0000-000018180000}"/>
    <cellStyle name="Normal 6 11 2 2" xfId="6133" xr:uid="{00000000-0005-0000-0000-000019180000}"/>
    <cellStyle name="Normal 6 11 2 3" xfId="6134" xr:uid="{00000000-0005-0000-0000-00001A180000}"/>
    <cellStyle name="Normal 6 11 2 4" xfId="6135" xr:uid="{00000000-0005-0000-0000-00001B180000}"/>
    <cellStyle name="Normal 6 11 3" xfId="6136" xr:uid="{00000000-0005-0000-0000-00001C180000}"/>
    <cellStyle name="Normal 6 11 4" xfId="6137" xr:uid="{00000000-0005-0000-0000-00001D180000}"/>
    <cellStyle name="Normal 6 11 5" xfId="6138" xr:uid="{00000000-0005-0000-0000-00001E180000}"/>
    <cellStyle name="Normal 6 12" xfId="6139" xr:uid="{00000000-0005-0000-0000-00001F180000}"/>
    <cellStyle name="Normal 6 12 2" xfId="6140" xr:uid="{00000000-0005-0000-0000-000020180000}"/>
    <cellStyle name="Normal 6 12 2 2" xfId="6141" xr:uid="{00000000-0005-0000-0000-000021180000}"/>
    <cellStyle name="Normal 6 12 2 3" xfId="6142" xr:uid="{00000000-0005-0000-0000-000022180000}"/>
    <cellStyle name="Normal 6 12 2 4" xfId="6143" xr:uid="{00000000-0005-0000-0000-000023180000}"/>
    <cellStyle name="Normal 6 12 3" xfId="6144" xr:uid="{00000000-0005-0000-0000-000024180000}"/>
    <cellStyle name="Normal 6 12 4" xfId="6145" xr:uid="{00000000-0005-0000-0000-000025180000}"/>
    <cellStyle name="Normal 6 12 5" xfId="6146" xr:uid="{00000000-0005-0000-0000-000026180000}"/>
    <cellStyle name="Normal 6 13" xfId="6147" xr:uid="{00000000-0005-0000-0000-000027180000}"/>
    <cellStyle name="Normal 6 13 2" xfId="6148" xr:uid="{00000000-0005-0000-0000-000028180000}"/>
    <cellStyle name="Normal 6 13 2 2" xfId="6149" xr:uid="{00000000-0005-0000-0000-000029180000}"/>
    <cellStyle name="Normal 6 13 2 3" xfId="6150" xr:uid="{00000000-0005-0000-0000-00002A180000}"/>
    <cellStyle name="Normal 6 13 2 4" xfId="6151" xr:uid="{00000000-0005-0000-0000-00002B180000}"/>
    <cellStyle name="Normal 6 13 3" xfId="6152" xr:uid="{00000000-0005-0000-0000-00002C180000}"/>
    <cellStyle name="Normal 6 13 4" xfId="6153" xr:uid="{00000000-0005-0000-0000-00002D180000}"/>
    <cellStyle name="Normal 6 13 5" xfId="6154" xr:uid="{00000000-0005-0000-0000-00002E180000}"/>
    <cellStyle name="Normal 6 14" xfId="6155" xr:uid="{00000000-0005-0000-0000-00002F180000}"/>
    <cellStyle name="Normal 6 14 2" xfId="6156" xr:uid="{00000000-0005-0000-0000-000030180000}"/>
    <cellStyle name="Normal 6 14 3" xfId="6157" xr:uid="{00000000-0005-0000-0000-000031180000}"/>
    <cellStyle name="Normal 6 14 4" xfId="6158" xr:uid="{00000000-0005-0000-0000-000032180000}"/>
    <cellStyle name="Normal 6 15" xfId="6159" xr:uid="{00000000-0005-0000-0000-000033180000}"/>
    <cellStyle name="Normal 6 15 2" xfId="6160" xr:uid="{00000000-0005-0000-0000-000034180000}"/>
    <cellStyle name="Normal 6 15 3" xfId="6161" xr:uid="{00000000-0005-0000-0000-000035180000}"/>
    <cellStyle name="Normal 6 15 4" xfId="6162" xr:uid="{00000000-0005-0000-0000-000036180000}"/>
    <cellStyle name="Normal 6 16" xfId="6163" xr:uid="{00000000-0005-0000-0000-000037180000}"/>
    <cellStyle name="Normal 6 17" xfId="6164" xr:uid="{00000000-0005-0000-0000-000038180000}"/>
    <cellStyle name="Normal 6 18" xfId="6165" xr:uid="{00000000-0005-0000-0000-000039180000}"/>
    <cellStyle name="Normal 6 2" xfId="6166" xr:uid="{00000000-0005-0000-0000-00003A180000}"/>
    <cellStyle name="Normal 6 2 10" xfId="6167" xr:uid="{00000000-0005-0000-0000-00003B180000}"/>
    <cellStyle name="Normal 6 2 11" xfId="6168" xr:uid="{00000000-0005-0000-0000-00003C180000}"/>
    <cellStyle name="Normal 6 2 2" xfId="6169" xr:uid="{00000000-0005-0000-0000-00003D180000}"/>
    <cellStyle name="Normal 6 2 2 10" xfId="6170" xr:uid="{00000000-0005-0000-0000-00003E180000}"/>
    <cellStyle name="Normal 6 2 2 2" xfId="6171" xr:uid="{00000000-0005-0000-0000-00003F180000}"/>
    <cellStyle name="Normal 6 2 2 2 2" xfId="6172" xr:uid="{00000000-0005-0000-0000-000040180000}"/>
    <cellStyle name="Normal 6 2 2 2 2 2" xfId="6173" xr:uid="{00000000-0005-0000-0000-000041180000}"/>
    <cellStyle name="Normal 6 2 2 2 2 3" xfId="6174" xr:uid="{00000000-0005-0000-0000-000042180000}"/>
    <cellStyle name="Normal 6 2 2 2 2 4" xfId="6175" xr:uid="{00000000-0005-0000-0000-000043180000}"/>
    <cellStyle name="Normal 6 2 2 2 3" xfId="6176" xr:uid="{00000000-0005-0000-0000-000044180000}"/>
    <cellStyle name="Normal 6 2 2 2 4" xfId="6177" xr:uid="{00000000-0005-0000-0000-000045180000}"/>
    <cellStyle name="Normal 6 2 2 2 5" xfId="6178" xr:uid="{00000000-0005-0000-0000-000046180000}"/>
    <cellStyle name="Normal 6 2 2 3" xfId="6179" xr:uid="{00000000-0005-0000-0000-000047180000}"/>
    <cellStyle name="Normal 6 2 2 3 2" xfId="6180" xr:uid="{00000000-0005-0000-0000-000048180000}"/>
    <cellStyle name="Normal 6 2 2 3 2 2" xfId="6181" xr:uid="{00000000-0005-0000-0000-000049180000}"/>
    <cellStyle name="Normal 6 2 2 3 2 3" xfId="6182" xr:uid="{00000000-0005-0000-0000-00004A180000}"/>
    <cellStyle name="Normal 6 2 2 3 2 4" xfId="6183" xr:uid="{00000000-0005-0000-0000-00004B180000}"/>
    <cellStyle name="Normal 6 2 2 3 3" xfId="6184" xr:uid="{00000000-0005-0000-0000-00004C180000}"/>
    <cellStyle name="Normal 6 2 2 3 4" xfId="6185" xr:uid="{00000000-0005-0000-0000-00004D180000}"/>
    <cellStyle name="Normal 6 2 2 3 5" xfId="6186" xr:uid="{00000000-0005-0000-0000-00004E180000}"/>
    <cellStyle name="Normal 6 2 2 4" xfId="6187" xr:uid="{00000000-0005-0000-0000-00004F180000}"/>
    <cellStyle name="Normal 6 2 2 4 2" xfId="6188" xr:uid="{00000000-0005-0000-0000-000050180000}"/>
    <cellStyle name="Normal 6 2 2 4 2 2" xfId="6189" xr:uid="{00000000-0005-0000-0000-000051180000}"/>
    <cellStyle name="Normal 6 2 2 4 2 3" xfId="6190" xr:uid="{00000000-0005-0000-0000-000052180000}"/>
    <cellStyle name="Normal 6 2 2 4 2 4" xfId="6191" xr:uid="{00000000-0005-0000-0000-000053180000}"/>
    <cellStyle name="Normal 6 2 2 4 3" xfId="6192" xr:uid="{00000000-0005-0000-0000-000054180000}"/>
    <cellStyle name="Normal 6 2 2 4 4" xfId="6193" xr:uid="{00000000-0005-0000-0000-000055180000}"/>
    <cellStyle name="Normal 6 2 2 4 5" xfId="6194" xr:uid="{00000000-0005-0000-0000-000056180000}"/>
    <cellStyle name="Normal 6 2 2 5" xfId="6195" xr:uid="{00000000-0005-0000-0000-000057180000}"/>
    <cellStyle name="Normal 6 2 2 5 2" xfId="6196" xr:uid="{00000000-0005-0000-0000-000058180000}"/>
    <cellStyle name="Normal 6 2 2 5 2 2" xfId="6197" xr:uid="{00000000-0005-0000-0000-000059180000}"/>
    <cellStyle name="Normal 6 2 2 5 2 3" xfId="6198" xr:uid="{00000000-0005-0000-0000-00005A180000}"/>
    <cellStyle name="Normal 6 2 2 5 2 4" xfId="6199" xr:uid="{00000000-0005-0000-0000-00005B180000}"/>
    <cellStyle name="Normal 6 2 2 5 3" xfId="6200" xr:uid="{00000000-0005-0000-0000-00005C180000}"/>
    <cellStyle name="Normal 6 2 2 5 4" xfId="6201" xr:uid="{00000000-0005-0000-0000-00005D180000}"/>
    <cellStyle name="Normal 6 2 2 5 5" xfId="6202" xr:uid="{00000000-0005-0000-0000-00005E180000}"/>
    <cellStyle name="Normal 6 2 2 6" xfId="6203" xr:uid="{00000000-0005-0000-0000-00005F180000}"/>
    <cellStyle name="Normal 6 2 2 6 2" xfId="6204" xr:uid="{00000000-0005-0000-0000-000060180000}"/>
    <cellStyle name="Normal 6 2 2 6 2 2" xfId="6205" xr:uid="{00000000-0005-0000-0000-000061180000}"/>
    <cellStyle name="Normal 6 2 2 6 2 3" xfId="6206" xr:uid="{00000000-0005-0000-0000-000062180000}"/>
    <cellStyle name="Normal 6 2 2 6 2 4" xfId="6207" xr:uid="{00000000-0005-0000-0000-000063180000}"/>
    <cellStyle name="Normal 6 2 2 6 3" xfId="6208" xr:uid="{00000000-0005-0000-0000-000064180000}"/>
    <cellStyle name="Normal 6 2 2 6 4" xfId="6209" xr:uid="{00000000-0005-0000-0000-000065180000}"/>
    <cellStyle name="Normal 6 2 2 6 5" xfId="6210" xr:uid="{00000000-0005-0000-0000-000066180000}"/>
    <cellStyle name="Normal 6 2 2 7" xfId="6211" xr:uid="{00000000-0005-0000-0000-000067180000}"/>
    <cellStyle name="Normal 6 2 2 7 2" xfId="6212" xr:uid="{00000000-0005-0000-0000-000068180000}"/>
    <cellStyle name="Normal 6 2 2 7 3" xfId="6213" xr:uid="{00000000-0005-0000-0000-000069180000}"/>
    <cellStyle name="Normal 6 2 2 7 4" xfId="6214" xr:uid="{00000000-0005-0000-0000-00006A180000}"/>
    <cellStyle name="Normal 6 2 2 8" xfId="6215" xr:uid="{00000000-0005-0000-0000-00006B180000}"/>
    <cellStyle name="Normal 6 2 2 9" xfId="6216" xr:uid="{00000000-0005-0000-0000-00006C180000}"/>
    <cellStyle name="Normal 6 2 3" xfId="6217" xr:uid="{00000000-0005-0000-0000-00006D180000}"/>
    <cellStyle name="Normal 6 2 3 2" xfId="6218" xr:uid="{00000000-0005-0000-0000-00006E180000}"/>
    <cellStyle name="Normal 6 2 3 2 2" xfId="6219" xr:uid="{00000000-0005-0000-0000-00006F180000}"/>
    <cellStyle name="Normal 6 2 3 2 2 2" xfId="6220" xr:uid="{00000000-0005-0000-0000-000070180000}"/>
    <cellStyle name="Normal 6 2 3 2 2 3" xfId="6221" xr:uid="{00000000-0005-0000-0000-000071180000}"/>
    <cellStyle name="Normal 6 2 3 2 2 4" xfId="6222" xr:uid="{00000000-0005-0000-0000-000072180000}"/>
    <cellStyle name="Normal 6 2 3 2 3" xfId="6223" xr:uid="{00000000-0005-0000-0000-000073180000}"/>
    <cellStyle name="Normal 6 2 3 2 4" xfId="6224" xr:uid="{00000000-0005-0000-0000-000074180000}"/>
    <cellStyle name="Normal 6 2 3 2 5" xfId="6225" xr:uid="{00000000-0005-0000-0000-000075180000}"/>
    <cellStyle name="Normal 6 2 3 3" xfId="6226" xr:uid="{00000000-0005-0000-0000-000076180000}"/>
    <cellStyle name="Normal 6 2 3 3 2" xfId="6227" xr:uid="{00000000-0005-0000-0000-000077180000}"/>
    <cellStyle name="Normal 6 2 3 3 3" xfId="6228" xr:uid="{00000000-0005-0000-0000-000078180000}"/>
    <cellStyle name="Normal 6 2 3 3 4" xfId="6229" xr:uid="{00000000-0005-0000-0000-000079180000}"/>
    <cellStyle name="Normal 6 2 3 4" xfId="6230" xr:uid="{00000000-0005-0000-0000-00007A180000}"/>
    <cellStyle name="Normal 6 2 3 5" xfId="6231" xr:uid="{00000000-0005-0000-0000-00007B180000}"/>
    <cellStyle name="Normal 6 2 3 6" xfId="6232" xr:uid="{00000000-0005-0000-0000-00007C180000}"/>
    <cellStyle name="Normal 6 2 4" xfId="6233" xr:uid="{00000000-0005-0000-0000-00007D180000}"/>
    <cellStyle name="Normal 6 2 4 2" xfId="6234" xr:uid="{00000000-0005-0000-0000-00007E180000}"/>
    <cellStyle name="Normal 6 2 4 2 2" xfId="6235" xr:uid="{00000000-0005-0000-0000-00007F180000}"/>
    <cellStyle name="Normal 6 2 4 2 3" xfId="6236" xr:uid="{00000000-0005-0000-0000-000080180000}"/>
    <cellStyle name="Normal 6 2 4 2 4" xfId="6237" xr:uid="{00000000-0005-0000-0000-000081180000}"/>
    <cellStyle name="Normal 6 2 4 3" xfId="6238" xr:uid="{00000000-0005-0000-0000-000082180000}"/>
    <cellStyle name="Normal 6 2 4 4" xfId="6239" xr:uid="{00000000-0005-0000-0000-000083180000}"/>
    <cellStyle name="Normal 6 2 4 5" xfId="6240" xr:uid="{00000000-0005-0000-0000-000084180000}"/>
    <cellStyle name="Normal 6 2 5" xfId="6241" xr:uid="{00000000-0005-0000-0000-000085180000}"/>
    <cellStyle name="Normal 6 2 5 2" xfId="6242" xr:uid="{00000000-0005-0000-0000-000086180000}"/>
    <cellStyle name="Normal 6 2 5 2 2" xfId="6243" xr:uid="{00000000-0005-0000-0000-000087180000}"/>
    <cellStyle name="Normal 6 2 5 2 3" xfId="6244" xr:uid="{00000000-0005-0000-0000-000088180000}"/>
    <cellStyle name="Normal 6 2 5 2 4" xfId="6245" xr:uid="{00000000-0005-0000-0000-000089180000}"/>
    <cellStyle name="Normal 6 2 5 3" xfId="6246" xr:uid="{00000000-0005-0000-0000-00008A180000}"/>
    <cellStyle name="Normal 6 2 5 4" xfId="6247" xr:uid="{00000000-0005-0000-0000-00008B180000}"/>
    <cellStyle name="Normal 6 2 5 5" xfId="6248" xr:uid="{00000000-0005-0000-0000-00008C180000}"/>
    <cellStyle name="Normal 6 2 6" xfId="6249" xr:uid="{00000000-0005-0000-0000-00008D180000}"/>
    <cellStyle name="Normal 6 2 6 2" xfId="6250" xr:uid="{00000000-0005-0000-0000-00008E180000}"/>
    <cellStyle name="Normal 6 2 6 2 2" xfId="6251" xr:uid="{00000000-0005-0000-0000-00008F180000}"/>
    <cellStyle name="Normal 6 2 6 2 3" xfId="6252" xr:uid="{00000000-0005-0000-0000-000090180000}"/>
    <cellStyle name="Normal 6 2 6 2 4" xfId="6253" xr:uid="{00000000-0005-0000-0000-000091180000}"/>
    <cellStyle name="Normal 6 2 6 3" xfId="6254" xr:uid="{00000000-0005-0000-0000-000092180000}"/>
    <cellStyle name="Normal 6 2 6 4" xfId="6255" xr:uid="{00000000-0005-0000-0000-000093180000}"/>
    <cellStyle name="Normal 6 2 6 5" xfId="6256" xr:uid="{00000000-0005-0000-0000-000094180000}"/>
    <cellStyle name="Normal 6 2 7" xfId="6257" xr:uid="{00000000-0005-0000-0000-000095180000}"/>
    <cellStyle name="Normal 6 2 7 2" xfId="6258" xr:uid="{00000000-0005-0000-0000-000096180000}"/>
    <cellStyle name="Normal 6 2 7 2 2" xfId="6259" xr:uid="{00000000-0005-0000-0000-000097180000}"/>
    <cellStyle name="Normal 6 2 7 2 3" xfId="6260" xr:uid="{00000000-0005-0000-0000-000098180000}"/>
    <cellStyle name="Normal 6 2 7 2 4" xfId="6261" xr:uid="{00000000-0005-0000-0000-000099180000}"/>
    <cellStyle name="Normal 6 2 7 3" xfId="6262" xr:uid="{00000000-0005-0000-0000-00009A180000}"/>
    <cellStyle name="Normal 6 2 7 4" xfId="6263" xr:uid="{00000000-0005-0000-0000-00009B180000}"/>
    <cellStyle name="Normal 6 2 7 5" xfId="6264" xr:uid="{00000000-0005-0000-0000-00009C180000}"/>
    <cellStyle name="Normal 6 2 8" xfId="6265" xr:uid="{00000000-0005-0000-0000-00009D180000}"/>
    <cellStyle name="Normal 6 2 8 2" xfId="6266" xr:uid="{00000000-0005-0000-0000-00009E180000}"/>
    <cellStyle name="Normal 6 2 8 3" xfId="6267" xr:uid="{00000000-0005-0000-0000-00009F180000}"/>
    <cellStyle name="Normal 6 2 8 4" xfId="6268" xr:uid="{00000000-0005-0000-0000-0000A0180000}"/>
    <cellStyle name="Normal 6 2 9" xfId="6269" xr:uid="{00000000-0005-0000-0000-0000A1180000}"/>
    <cellStyle name="Normal 6 3" xfId="6270" xr:uid="{00000000-0005-0000-0000-0000A2180000}"/>
    <cellStyle name="Normal 6 3 10" xfId="6271" xr:uid="{00000000-0005-0000-0000-0000A3180000}"/>
    <cellStyle name="Normal 6 3 11" xfId="6272" xr:uid="{00000000-0005-0000-0000-0000A4180000}"/>
    <cellStyle name="Normal 6 3 2" xfId="6273" xr:uid="{00000000-0005-0000-0000-0000A5180000}"/>
    <cellStyle name="Normal 6 3 2 10" xfId="6274" xr:uid="{00000000-0005-0000-0000-0000A6180000}"/>
    <cellStyle name="Normal 6 3 2 2" xfId="6275" xr:uid="{00000000-0005-0000-0000-0000A7180000}"/>
    <cellStyle name="Normal 6 3 2 2 2" xfId="6276" xr:uid="{00000000-0005-0000-0000-0000A8180000}"/>
    <cellStyle name="Normal 6 3 2 2 2 2" xfId="6277" xr:uid="{00000000-0005-0000-0000-0000A9180000}"/>
    <cellStyle name="Normal 6 3 2 2 2 3" xfId="6278" xr:uid="{00000000-0005-0000-0000-0000AA180000}"/>
    <cellStyle name="Normal 6 3 2 2 2 4" xfId="6279" xr:uid="{00000000-0005-0000-0000-0000AB180000}"/>
    <cellStyle name="Normal 6 3 2 2 3" xfId="6280" xr:uid="{00000000-0005-0000-0000-0000AC180000}"/>
    <cellStyle name="Normal 6 3 2 2 4" xfId="6281" xr:uid="{00000000-0005-0000-0000-0000AD180000}"/>
    <cellStyle name="Normal 6 3 2 2 5" xfId="6282" xr:uid="{00000000-0005-0000-0000-0000AE180000}"/>
    <cellStyle name="Normal 6 3 2 3" xfId="6283" xr:uid="{00000000-0005-0000-0000-0000AF180000}"/>
    <cellStyle name="Normal 6 3 2 3 2" xfId="6284" xr:uid="{00000000-0005-0000-0000-0000B0180000}"/>
    <cellStyle name="Normal 6 3 2 3 2 2" xfId="6285" xr:uid="{00000000-0005-0000-0000-0000B1180000}"/>
    <cellStyle name="Normal 6 3 2 3 2 3" xfId="6286" xr:uid="{00000000-0005-0000-0000-0000B2180000}"/>
    <cellStyle name="Normal 6 3 2 3 2 4" xfId="6287" xr:uid="{00000000-0005-0000-0000-0000B3180000}"/>
    <cellStyle name="Normal 6 3 2 3 3" xfId="6288" xr:uid="{00000000-0005-0000-0000-0000B4180000}"/>
    <cellStyle name="Normal 6 3 2 3 4" xfId="6289" xr:uid="{00000000-0005-0000-0000-0000B5180000}"/>
    <cellStyle name="Normal 6 3 2 3 5" xfId="6290" xr:uid="{00000000-0005-0000-0000-0000B6180000}"/>
    <cellStyle name="Normal 6 3 2 4" xfId="6291" xr:uid="{00000000-0005-0000-0000-0000B7180000}"/>
    <cellStyle name="Normal 6 3 2 4 2" xfId="6292" xr:uid="{00000000-0005-0000-0000-0000B8180000}"/>
    <cellStyle name="Normal 6 3 2 4 2 2" xfId="6293" xr:uid="{00000000-0005-0000-0000-0000B9180000}"/>
    <cellStyle name="Normal 6 3 2 4 2 3" xfId="6294" xr:uid="{00000000-0005-0000-0000-0000BA180000}"/>
    <cellStyle name="Normal 6 3 2 4 2 4" xfId="6295" xr:uid="{00000000-0005-0000-0000-0000BB180000}"/>
    <cellStyle name="Normal 6 3 2 4 3" xfId="6296" xr:uid="{00000000-0005-0000-0000-0000BC180000}"/>
    <cellStyle name="Normal 6 3 2 4 4" xfId="6297" xr:uid="{00000000-0005-0000-0000-0000BD180000}"/>
    <cellStyle name="Normal 6 3 2 4 5" xfId="6298" xr:uid="{00000000-0005-0000-0000-0000BE180000}"/>
    <cellStyle name="Normal 6 3 2 5" xfId="6299" xr:uid="{00000000-0005-0000-0000-0000BF180000}"/>
    <cellStyle name="Normal 6 3 2 5 2" xfId="6300" xr:uid="{00000000-0005-0000-0000-0000C0180000}"/>
    <cellStyle name="Normal 6 3 2 5 2 2" xfId="6301" xr:uid="{00000000-0005-0000-0000-0000C1180000}"/>
    <cellStyle name="Normal 6 3 2 5 2 3" xfId="6302" xr:uid="{00000000-0005-0000-0000-0000C2180000}"/>
    <cellStyle name="Normal 6 3 2 5 2 4" xfId="6303" xr:uid="{00000000-0005-0000-0000-0000C3180000}"/>
    <cellStyle name="Normal 6 3 2 5 3" xfId="6304" xr:uid="{00000000-0005-0000-0000-0000C4180000}"/>
    <cellStyle name="Normal 6 3 2 5 4" xfId="6305" xr:uid="{00000000-0005-0000-0000-0000C5180000}"/>
    <cellStyle name="Normal 6 3 2 5 5" xfId="6306" xr:uid="{00000000-0005-0000-0000-0000C6180000}"/>
    <cellStyle name="Normal 6 3 2 6" xfId="6307" xr:uid="{00000000-0005-0000-0000-0000C7180000}"/>
    <cellStyle name="Normal 6 3 2 6 2" xfId="6308" xr:uid="{00000000-0005-0000-0000-0000C8180000}"/>
    <cellStyle name="Normal 6 3 2 6 2 2" xfId="6309" xr:uid="{00000000-0005-0000-0000-0000C9180000}"/>
    <cellStyle name="Normal 6 3 2 6 2 3" xfId="6310" xr:uid="{00000000-0005-0000-0000-0000CA180000}"/>
    <cellStyle name="Normal 6 3 2 6 2 4" xfId="6311" xr:uid="{00000000-0005-0000-0000-0000CB180000}"/>
    <cellStyle name="Normal 6 3 2 6 3" xfId="6312" xr:uid="{00000000-0005-0000-0000-0000CC180000}"/>
    <cellStyle name="Normal 6 3 2 6 4" xfId="6313" xr:uid="{00000000-0005-0000-0000-0000CD180000}"/>
    <cellStyle name="Normal 6 3 2 6 5" xfId="6314" xr:uid="{00000000-0005-0000-0000-0000CE180000}"/>
    <cellStyle name="Normal 6 3 2 7" xfId="6315" xr:uid="{00000000-0005-0000-0000-0000CF180000}"/>
    <cellStyle name="Normal 6 3 2 7 2" xfId="6316" xr:uid="{00000000-0005-0000-0000-0000D0180000}"/>
    <cellStyle name="Normal 6 3 2 7 3" xfId="6317" xr:uid="{00000000-0005-0000-0000-0000D1180000}"/>
    <cellStyle name="Normal 6 3 2 7 4" xfId="6318" xr:uid="{00000000-0005-0000-0000-0000D2180000}"/>
    <cellStyle name="Normal 6 3 2 8" xfId="6319" xr:uid="{00000000-0005-0000-0000-0000D3180000}"/>
    <cellStyle name="Normal 6 3 2 9" xfId="6320" xr:uid="{00000000-0005-0000-0000-0000D4180000}"/>
    <cellStyle name="Normal 6 3 3" xfId="6321" xr:uid="{00000000-0005-0000-0000-0000D5180000}"/>
    <cellStyle name="Normal 6 3 3 2" xfId="6322" xr:uid="{00000000-0005-0000-0000-0000D6180000}"/>
    <cellStyle name="Normal 6 3 3 2 2" xfId="6323" xr:uid="{00000000-0005-0000-0000-0000D7180000}"/>
    <cellStyle name="Normal 6 3 3 2 3" xfId="6324" xr:uid="{00000000-0005-0000-0000-0000D8180000}"/>
    <cellStyle name="Normal 6 3 3 2 4" xfId="6325" xr:uid="{00000000-0005-0000-0000-0000D9180000}"/>
    <cellStyle name="Normal 6 3 3 3" xfId="6326" xr:uid="{00000000-0005-0000-0000-0000DA180000}"/>
    <cellStyle name="Normal 6 3 3 4" xfId="6327" xr:uid="{00000000-0005-0000-0000-0000DB180000}"/>
    <cellStyle name="Normal 6 3 3 5" xfId="6328" xr:uid="{00000000-0005-0000-0000-0000DC180000}"/>
    <cellStyle name="Normal 6 3 4" xfId="6329" xr:uid="{00000000-0005-0000-0000-0000DD180000}"/>
    <cellStyle name="Normal 6 3 4 2" xfId="6330" xr:uid="{00000000-0005-0000-0000-0000DE180000}"/>
    <cellStyle name="Normal 6 3 4 2 2" xfId="6331" xr:uid="{00000000-0005-0000-0000-0000DF180000}"/>
    <cellStyle name="Normal 6 3 4 2 3" xfId="6332" xr:uid="{00000000-0005-0000-0000-0000E0180000}"/>
    <cellStyle name="Normal 6 3 4 2 4" xfId="6333" xr:uid="{00000000-0005-0000-0000-0000E1180000}"/>
    <cellStyle name="Normal 6 3 4 3" xfId="6334" xr:uid="{00000000-0005-0000-0000-0000E2180000}"/>
    <cellStyle name="Normal 6 3 4 4" xfId="6335" xr:uid="{00000000-0005-0000-0000-0000E3180000}"/>
    <cellStyle name="Normal 6 3 4 5" xfId="6336" xr:uid="{00000000-0005-0000-0000-0000E4180000}"/>
    <cellStyle name="Normal 6 3 5" xfId="6337" xr:uid="{00000000-0005-0000-0000-0000E5180000}"/>
    <cellStyle name="Normal 6 3 5 2" xfId="6338" xr:uid="{00000000-0005-0000-0000-0000E6180000}"/>
    <cellStyle name="Normal 6 3 5 2 2" xfId="6339" xr:uid="{00000000-0005-0000-0000-0000E7180000}"/>
    <cellStyle name="Normal 6 3 5 2 3" xfId="6340" xr:uid="{00000000-0005-0000-0000-0000E8180000}"/>
    <cellStyle name="Normal 6 3 5 2 4" xfId="6341" xr:uid="{00000000-0005-0000-0000-0000E9180000}"/>
    <cellStyle name="Normal 6 3 5 3" xfId="6342" xr:uid="{00000000-0005-0000-0000-0000EA180000}"/>
    <cellStyle name="Normal 6 3 5 4" xfId="6343" xr:uid="{00000000-0005-0000-0000-0000EB180000}"/>
    <cellStyle name="Normal 6 3 5 5" xfId="6344" xr:uid="{00000000-0005-0000-0000-0000EC180000}"/>
    <cellStyle name="Normal 6 3 6" xfId="6345" xr:uid="{00000000-0005-0000-0000-0000ED180000}"/>
    <cellStyle name="Normal 6 3 6 2" xfId="6346" xr:uid="{00000000-0005-0000-0000-0000EE180000}"/>
    <cellStyle name="Normal 6 3 6 2 2" xfId="6347" xr:uid="{00000000-0005-0000-0000-0000EF180000}"/>
    <cellStyle name="Normal 6 3 6 2 3" xfId="6348" xr:uid="{00000000-0005-0000-0000-0000F0180000}"/>
    <cellStyle name="Normal 6 3 6 2 4" xfId="6349" xr:uid="{00000000-0005-0000-0000-0000F1180000}"/>
    <cellStyle name="Normal 6 3 6 3" xfId="6350" xr:uid="{00000000-0005-0000-0000-0000F2180000}"/>
    <cellStyle name="Normal 6 3 6 4" xfId="6351" xr:uid="{00000000-0005-0000-0000-0000F3180000}"/>
    <cellStyle name="Normal 6 3 6 5" xfId="6352" xr:uid="{00000000-0005-0000-0000-0000F4180000}"/>
    <cellStyle name="Normal 6 3 7" xfId="6353" xr:uid="{00000000-0005-0000-0000-0000F5180000}"/>
    <cellStyle name="Normal 6 3 7 2" xfId="6354" xr:uid="{00000000-0005-0000-0000-0000F6180000}"/>
    <cellStyle name="Normal 6 3 7 2 2" xfId="6355" xr:uid="{00000000-0005-0000-0000-0000F7180000}"/>
    <cellStyle name="Normal 6 3 7 2 3" xfId="6356" xr:uid="{00000000-0005-0000-0000-0000F8180000}"/>
    <cellStyle name="Normal 6 3 7 2 4" xfId="6357" xr:uid="{00000000-0005-0000-0000-0000F9180000}"/>
    <cellStyle name="Normal 6 3 7 3" xfId="6358" xr:uid="{00000000-0005-0000-0000-0000FA180000}"/>
    <cellStyle name="Normal 6 3 7 4" xfId="6359" xr:uid="{00000000-0005-0000-0000-0000FB180000}"/>
    <cellStyle name="Normal 6 3 7 5" xfId="6360" xr:uid="{00000000-0005-0000-0000-0000FC180000}"/>
    <cellStyle name="Normal 6 3 8" xfId="6361" xr:uid="{00000000-0005-0000-0000-0000FD180000}"/>
    <cellStyle name="Normal 6 3 8 2" xfId="6362" xr:uid="{00000000-0005-0000-0000-0000FE180000}"/>
    <cellStyle name="Normal 6 3 8 3" xfId="6363" xr:uid="{00000000-0005-0000-0000-0000FF180000}"/>
    <cellStyle name="Normal 6 3 8 4" xfId="6364" xr:uid="{00000000-0005-0000-0000-000000190000}"/>
    <cellStyle name="Normal 6 3 9" xfId="6365" xr:uid="{00000000-0005-0000-0000-000001190000}"/>
    <cellStyle name="Normal 6 4" xfId="6366" xr:uid="{00000000-0005-0000-0000-000002190000}"/>
    <cellStyle name="Normal 6 4 10" xfId="6367" xr:uid="{00000000-0005-0000-0000-000003190000}"/>
    <cellStyle name="Normal 6 4 2" xfId="6368" xr:uid="{00000000-0005-0000-0000-000004190000}"/>
    <cellStyle name="Normal 6 4 2 2" xfId="6369" xr:uid="{00000000-0005-0000-0000-000005190000}"/>
    <cellStyle name="Normal 6 4 2 2 2" xfId="6370" xr:uid="{00000000-0005-0000-0000-000006190000}"/>
    <cellStyle name="Normal 6 4 2 2 3" xfId="6371" xr:uid="{00000000-0005-0000-0000-000007190000}"/>
    <cellStyle name="Normal 6 4 2 2 3 2" xfId="6372" xr:uid="{00000000-0005-0000-0000-000008190000}"/>
    <cellStyle name="Normal 6 4 2 2 3 3" xfId="6373" xr:uid="{00000000-0005-0000-0000-000009190000}"/>
    <cellStyle name="Normal 6 4 2 2 4" xfId="6374" xr:uid="{00000000-0005-0000-0000-00000A190000}"/>
    <cellStyle name="Normal 6 4 2 3" xfId="6375" xr:uid="{00000000-0005-0000-0000-00000B190000}"/>
    <cellStyle name="Normal 6 4 2 3 2" xfId="6376" xr:uid="{00000000-0005-0000-0000-00000C190000}"/>
    <cellStyle name="Normal 6 4 2 3 3" xfId="6377" xr:uid="{00000000-0005-0000-0000-00000D190000}"/>
    <cellStyle name="Normal 6 4 2 3 4" xfId="6378" xr:uid="{00000000-0005-0000-0000-00000E190000}"/>
    <cellStyle name="Normal 6 4 2 4" xfId="6379" xr:uid="{00000000-0005-0000-0000-00000F190000}"/>
    <cellStyle name="Normal 6 4 2 5" xfId="6380" xr:uid="{00000000-0005-0000-0000-000010190000}"/>
    <cellStyle name="Normal 6 4 2 6" xfId="6381" xr:uid="{00000000-0005-0000-0000-000011190000}"/>
    <cellStyle name="Normal 6 4 3" xfId="6382" xr:uid="{00000000-0005-0000-0000-000012190000}"/>
    <cellStyle name="Normal 6 4 3 2" xfId="6383" xr:uid="{00000000-0005-0000-0000-000013190000}"/>
    <cellStyle name="Normal 6 4 3 2 2" xfId="6384" xr:uid="{00000000-0005-0000-0000-000014190000}"/>
    <cellStyle name="Normal 6 4 3 2 3" xfId="6385" xr:uid="{00000000-0005-0000-0000-000015190000}"/>
    <cellStyle name="Normal 6 4 3 2 4" xfId="6386" xr:uid="{00000000-0005-0000-0000-000016190000}"/>
    <cellStyle name="Normal 6 4 3 3" xfId="6387" xr:uid="{00000000-0005-0000-0000-000017190000}"/>
    <cellStyle name="Normal 6 4 3 4" xfId="6388" xr:uid="{00000000-0005-0000-0000-000018190000}"/>
    <cellStyle name="Normal 6 4 3 5" xfId="6389" xr:uid="{00000000-0005-0000-0000-000019190000}"/>
    <cellStyle name="Normal 6 4 4" xfId="6390" xr:uid="{00000000-0005-0000-0000-00001A190000}"/>
    <cellStyle name="Normal 6 4 4 2" xfId="6391" xr:uid="{00000000-0005-0000-0000-00001B190000}"/>
    <cellStyle name="Normal 6 4 4 2 2" xfId="6392" xr:uid="{00000000-0005-0000-0000-00001C190000}"/>
    <cellStyle name="Normal 6 4 4 2 3" xfId="6393" xr:uid="{00000000-0005-0000-0000-00001D190000}"/>
    <cellStyle name="Normal 6 4 4 2 4" xfId="6394" xr:uid="{00000000-0005-0000-0000-00001E190000}"/>
    <cellStyle name="Normal 6 4 4 3" xfId="6395" xr:uid="{00000000-0005-0000-0000-00001F190000}"/>
    <cellStyle name="Normal 6 4 4 4" xfId="6396" xr:uid="{00000000-0005-0000-0000-000020190000}"/>
    <cellStyle name="Normal 6 4 4 5" xfId="6397" xr:uid="{00000000-0005-0000-0000-000021190000}"/>
    <cellStyle name="Normal 6 4 5" xfId="6398" xr:uid="{00000000-0005-0000-0000-000022190000}"/>
    <cellStyle name="Normal 6 4 5 2" xfId="6399" xr:uid="{00000000-0005-0000-0000-000023190000}"/>
    <cellStyle name="Normal 6 4 5 2 2" xfId="6400" xr:uid="{00000000-0005-0000-0000-000024190000}"/>
    <cellStyle name="Normal 6 4 5 2 3" xfId="6401" xr:uid="{00000000-0005-0000-0000-000025190000}"/>
    <cellStyle name="Normal 6 4 5 2 4" xfId="6402" xr:uid="{00000000-0005-0000-0000-000026190000}"/>
    <cellStyle name="Normal 6 4 5 3" xfId="6403" xr:uid="{00000000-0005-0000-0000-000027190000}"/>
    <cellStyle name="Normal 6 4 5 4" xfId="6404" xr:uid="{00000000-0005-0000-0000-000028190000}"/>
    <cellStyle name="Normal 6 4 5 5" xfId="6405" xr:uid="{00000000-0005-0000-0000-000029190000}"/>
    <cellStyle name="Normal 6 4 6" xfId="6406" xr:uid="{00000000-0005-0000-0000-00002A190000}"/>
    <cellStyle name="Normal 6 4 6 2" xfId="6407" xr:uid="{00000000-0005-0000-0000-00002B190000}"/>
    <cellStyle name="Normal 6 4 6 2 2" xfId="6408" xr:uid="{00000000-0005-0000-0000-00002C190000}"/>
    <cellStyle name="Normal 6 4 6 2 3" xfId="6409" xr:uid="{00000000-0005-0000-0000-00002D190000}"/>
    <cellStyle name="Normal 6 4 6 2 4" xfId="6410" xr:uid="{00000000-0005-0000-0000-00002E190000}"/>
    <cellStyle name="Normal 6 4 6 3" xfId="6411" xr:uid="{00000000-0005-0000-0000-00002F190000}"/>
    <cellStyle name="Normal 6 4 6 4" xfId="6412" xr:uid="{00000000-0005-0000-0000-000030190000}"/>
    <cellStyle name="Normal 6 4 6 5" xfId="6413" xr:uid="{00000000-0005-0000-0000-000031190000}"/>
    <cellStyle name="Normal 6 4 7" xfId="6414" xr:uid="{00000000-0005-0000-0000-000032190000}"/>
    <cellStyle name="Normal 6 4 7 2" xfId="6415" xr:uid="{00000000-0005-0000-0000-000033190000}"/>
    <cellStyle name="Normal 6 4 7 3" xfId="6416" xr:uid="{00000000-0005-0000-0000-000034190000}"/>
    <cellStyle name="Normal 6 4 7 4" xfId="6417" xr:uid="{00000000-0005-0000-0000-000035190000}"/>
    <cellStyle name="Normal 6 4 8" xfId="6418" xr:uid="{00000000-0005-0000-0000-000036190000}"/>
    <cellStyle name="Normal 6 4 9" xfId="6419" xr:uid="{00000000-0005-0000-0000-000037190000}"/>
    <cellStyle name="Normal 6 5" xfId="6420" xr:uid="{00000000-0005-0000-0000-000038190000}"/>
    <cellStyle name="Normal 6 5 10" xfId="6421" xr:uid="{00000000-0005-0000-0000-000039190000}"/>
    <cellStyle name="Normal 6 5 2" xfId="6422" xr:uid="{00000000-0005-0000-0000-00003A190000}"/>
    <cellStyle name="Normal 6 5 2 2" xfId="6423" xr:uid="{00000000-0005-0000-0000-00003B190000}"/>
    <cellStyle name="Normal 6 5 2 2 2" xfId="6424" xr:uid="{00000000-0005-0000-0000-00003C190000}"/>
    <cellStyle name="Normal 6 5 2 2 3" xfId="6425" xr:uid="{00000000-0005-0000-0000-00003D190000}"/>
    <cellStyle name="Normal 6 5 2 2 4" xfId="6426" xr:uid="{00000000-0005-0000-0000-00003E190000}"/>
    <cellStyle name="Normal 6 5 2 3" xfId="6427" xr:uid="{00000000-0005-0000-0000-00003F190000}"/>
    <cellStyle name="Normal 6 5 2 4" xfId="6428" xr:uid="{00000000-0005-0000-0000-000040190000}"/>
    <cellStyle name="Normal 6 5 2 5" xfId="6429" xr:uid="{00000000-0005-0000-0000-000041190000}"/>
    <cellStyle name="Normal 6 5 3" xfId="6430" xr:uid="{00000000-0005-0000-0000-000042190000}"/>
    <cellStyle name="Normal 6 5 3 2" xfId="6431" xr:uid="{00000000-0005-0000-0000-000043190000}"/>
    <cellStyle name="Normal 6 5 3 2 2" xfId="6432" xr:uid="{00000000-0005-0000-0000-000044190000}"/>
    <cellStyle name="Normal 6 5 3 2 3" xfId="6433" xr:uid="{00000000-0005-0000-0000-000045190000}"/>
    <cellStyle name="Normal 6 5 3 2 4" xfId="6434" xr:uid="{00000000-0005-0000-0000-000046190000}"/>
    <cellStyle name="Normal 6 5 3 3" xfId="6435" xr:uid="{00000000-0005-0000-0000-000047190000}"/>
    <cellStyle name="Normal 6 5 3 4" xfId="6436" xr:uid="{00000000-0005-0000-0000-000048190000}"/>
    <cellStyle name="Normal 6 5 3 5" xfId="6437" xr:uid="{00000000-0005-0000-0000-000049190000}"/>
    <cellStyle name="Normal 6 5 4" xfId="6438" xr:uid="{00000000-0005-0000-0000-00004A190000}"/>
    <cellStyle name="Normal 6 5 4 2" xfId="6439" xr:uid="{00000000-0005-0000-0000-00004B190000}"/>
    <cellStyle name="Normal 6 5 4 2 2" xfId="6440" xr:uid="{00000000-0005-0000-0000-00004C190000}"/>
    <cellStyle name="Normal 6 5 4 2 3" xfId="6441" xr:uid="{00000000-0005-0000-0000-00004D190000}"/>
    <cellStyle name="Normal 6 5 4 2 4" xfId="6442" xr:uid="{00000000-0005-0000-0000-00004E190000}"/>
    <cellStyle name="Normal 6 5 4 3" xfId="6443" xr:uid="{00000000-0005-0000-0000-00004F190000}"/>
    <cellStyle name="Normal 6 5 4 4" xfId="6444" xr:uid="{00000000-0005-0000-0000-000050190000}"/>
    <cellStyle name="Normal 6 5 4 5" xfId="6445" xr:uid="{00000000-0005-0000-0000-000051190000}"/>
    <cellStyle name="Normal 6 5 5" xfId="6446" xr:uid="{00000000-0005-0000-0000-000052190000}"/>
    <cellStyle name="Normal 6 5 5 2" xfId="6447" xr:uid="{00000000-0005-0000-0000-000053190000}"/>
    <cellStyle name="Normal 6 5 5 2 2" xfId="6448" xr:uid="{00000000-0005-0000-0000-000054190000}"/>
    <cellStyle name="Normal 6 5 5 2 3" xfId="6449" xr:uid="{00000000-0005-0000-0000-000055190000}"/>
    <cellStyle name="Normal 6 5 5 2 4" xfId="6450" xr:uid="{00000000-0005-0000-0000-000056190000}"/>
    <cellStyle name="Normal 6 5 5 3" xfId="6451" xr:uid="{00000000-0005-0000-0000-000057190000}"/>
    <cellStyle name="Normal 6 5 5 4" xfId="6452" xr:uid="{00000000-0005-0000-0000-000058190000}"/>
    <cellStyle name="Normal 6 5 5 5" xfId="6453" xr:uid="{00000000-0005-0000-0000-000059190000}"/>
    <cellStyle name="Normal 6 5 6" xfId="6454" xr:uid="{00000000-0005-0000-0000-00005A190000}"/>
    <cellStyle name="Normal 6 5 6 2" xfId="6455" xr:uid="{00000000-0005-0000-0000-00005B190000}"/>
    <cellStyle name="Normal 6 5 6 2 2" xfId="6456" xr:uid="{00000000-0005-0000-0000-00005C190000}"/>
    <cellStyle name="Normal 6 5 6 2 3" xfId="6457" xr:uid="{00000000-0005-0000-0000-00005D190000}"/>
    <cellStyle name="Normal 6 5 6 2 4" xfId="6458" xr:uid="{00000000-0005-0000-0000-00005E190000}"/>
    <cellStyle name="Normal 6 5 6 3" xfId="6459" xr:uid="{00000000-0005-0000-0000-00005F190000}"/>
    <cellStyle name="Normal 6 5 6 4" xfId="6460" xr:uid="{00000000-0005-0000-0000-000060190000}"/>
    <cellStyle name="Normal 6 5 6 5" xfId="6461" xr:uid="{00000000-0005-0000-0000-000061190000}"/>
    <cellStyle name="Normal 6 5 7" xfId="6462" xr:uid="{00000000-0005-0000-0000-000062190000}"/>
    <cellStyle name="Normal 6 5 7 2" xfId="6463" xr:uid="{00000000-0005-0000-0000-000063190000}"/>
    <cellStyle name="Normal 6 5 7 3" xfId="6464" xr:uid="{00000000-0005-0000-0000-000064190000}"/>
    <cellStyle name="Normal 6 5 7 4" xfId="6465" xr:uid="{00000000-0005-0000-0000-000065190000}"/>
    <cellStyle name="Normal 6 5 8" xfId="6466" xr:uid="{00000000-0005-0000-0000-000066190000}"/>
    <cellStyle name="Normal 6 5 9" xfId="6467" xr:uid="{00000000-0005-0000-0000-000067190000}"/>
    <cellStyle name="Normal 6 6" xfId="6468" xr:uid="{00000000-0005-0000-0000-000068190000}"/>
    <cellStyle name="Normal 6 6 10" xfId="6469" xr:uid="{00000000-0005-0000-0000-000069190000}"/>
    <cellStyle name="Normal 6 6 2" xfId="6470" xr:uid="{00000000-0005-0000-0000-00006A190000}"/>
    <cellStyle name="Normal 6 6 2 2" xfId="6471" xr:uid="{00000000-0005-0000-0000-00006B190000}"/>
    <cellStyle name="Normal 6 6 2 2 2" xfId="6472" xr:uid="{00000000-0005-0000-0000-00006C190000}"/>
    <cellStyle name="Normal 6 6 2 2 3" xfId="6473" xr:uid="{00000000-0005-0000-0000-00006D190000}"/>
    <cellStyle name="Normal 6 6 2 2 4" xfId="6474" xr:uid="{00000000-0005-0000-0000-00006E190000}"/>
    <cellStyle name="Normal 6 6 2 3" xfId="6475" xr:uid="{00000000-0005-0000-0000-00006F190000}"/>
    <cellStyle name="Normal 6 6 2 4" xfId="6476" xr:uid="{00000000-0005-0000-0000-000070190000}"/>
    <cellStyle name="Normal 6 6 2 5" xfId="6477" xr:uid="{00000000-0005-0000-0000-000071190000}"/>
    <cellStyle name="Normal 6 6 3" xfId="6478" xr:uid="{00000000-0005-0000-0000-000072190000}"/>
    <cellStyle name="Normal 6 6 3 2" xfId="6479" xr:uid="{00000000-0005-0000-0000-000073190000}"/>
    <cellStyle name="Normal 6 6 3 2 2" xfId="6480" xr:uid="{00000000-0005-0000-0000-000074190000}"/>
    <cellStyle name="Normal 6 6 3 2 3" xfId="6481" xr:uid="{00000000-0005-0000-0000-000075190000}"/>
    <cellStyle name="Normal 6 6 3 2 4" xfId="6482" xr:uid="{00000000-0005-0000-0000-000076190000}"/>
    <cellStyle name="Normal 6 6 3 3" xfId="6483" xr:uid="{00000000-0005-0000-0000-000077190000}"/>
    <cellStyle name="Normal 6 6 3 4" xfId="6484" xr:uid="{00000000-0005-0000-0000-000078190000}"/>
    <cellStyle name="Normal 6 6 3 5" xfId="6485" xr:uid="{00000000-0005-0000-0000-000079190000}"/>
    <cellStyle name="Normal 6 6 4" xfId="6486" xr:uid="{00000000-0005-0000-0000-00007A190000}"/>
    <cellStyle name="Normal 6 6 4 2" xfId="6487" xr:uid="{00000000-0005-0000-0000-00007B190000}"/>
    <cellStyle name="Normal 6 6 4 2 2" xfId="6488" xr:uid="{00000000-0005-0000-0000-00007C190000}"/>
    <cellStyle name="Normal 6 6 4 2 3" xfId="6489" xr:uid="{00000000-0005-0000-0000-00007D190000}"/>
    <cellStyle name="Normal 6 6 4 2 4" xfId="6490" xr:uid="{00000000-0005-0000-0000-00007E190000}"/>
    <cellStyle name="Normal 6 6 4 3" xfId="6491" xr:uid="{00000000-0005-0000-0000-00007F190000}"/>
    <cellStyle name="Normal 6 6 4 4" xfId="6492" xr:uid="{00000000-0005-0000-0000-000080190000}"/>
    <cellStyle name="Normal 6 6 4 5" xfId="6493" xr:uid="{00000000-0005-0000-0000-000081190000}"/>
    <cellStyle name="Normal 6 6 5" xfId="6494" xr:uid="{00000000-0005-0000-0000-000082190000}"/>
    <cellStyle name="Normal 6 6 5 2" xfId="6495" xr:uid="{00000000-0005-0000-0000-000083190000}"/>
    <cellStyle name="Normal 6 6 5 2 2" xfId="6496" xr:uid="{00000000-0005-0000-0000-000084190000}"/>
    <cellStyle name="Normal 6 6 5 2 3" xfId="6497" xr:uid="{00000000-0005-0000-0000-000085190000}"/>
    <cellStyle name="Normal 6 6 5 2 4" xfId="6498" xr:uid="{00000000-0005-0000-0000-000086190000}"/>
    <cellStyle name="Normal 6 6 5 3" xfId="6499" xr:uid="{00000000-0005-0000-0000-000087190000}"/>
    <cellStyle name="Normal 6 6 5 4" xfId="6500" xr:uid="{00000000-0005-0000-0000-000088190000}"/>
    <cellStyle name="Normal 6 6 5 5" xfId="6501" xr:uid="{00000000-0005-0000-0000-000089190000}"/>
    <cellStyle name="Normal 6 6 6" xfId="6502" xr:uid="{00000000-0005-0000-0000-00008A190000}"/>
    <cellStyle name="Normal 6 6 6 2" xfId="6503" xr:uid="{00000000-0005-0000-0000-00008B190000}"/>
    <cellStyle name="Normal 6 6 6 2 2" xfId="6504" xr:uid="{00000000-0005-0000-0000-00008C190000}"/>
    <cellStyle name="Normal 6 6 6 2 3" xfId="6505" xr:uid="{00000000-0005-0000-0000-00008D190000}"/>
    <cellStyle name="Normal 6 6 6 2 4" xfId="6506" xr:uid="{00000000-0005-0000-0000-00008E190000}"/>
    <cellStyle name="Normal 6 6 6 3" xfId="6507" xr:uid="{00000000-0005-0000-0000-00008F190000}"/>
    <cellStyle name="Normal 6 6 6 4" xfId="6508" xr:uid="{00000000-0005-0000-0000-000090190000}"/>
    <cellStyle name="Normal 6 6 6 5" xfId="6509" xr:uid="{00000000-0005-0000-0000-000091190000}"/>
    <cellStyle name="Normal 6 6 7" xfId="6510" xr:uid="{00000000-0005-0000-0000-000092190000}"/>
    <cellStyle name="Normal 6 6 7 2" xfId="6511" xr:uid="{00000000-0005-0000-0000-000093190000}"/>
    <cellStyle name="Normal 6 6 7 3" xfId="6512" xr:uid="{00000000-0005-0000-0000-000094190000}"/>
    <cellStyle name="Normal 6 6 7 4" xfId="6513" xr:uid="{00000000-0005-0000-0000-000095190000}"/>
    <cellStyle name="Normal 6 6 8" xfId="6514" xr:uid="{00000000-0005-0000-0000-000096190000}"/>
    <cellStyle name="Normal 6 6 9" xfId="6515" xr:uid="{00000000-0005-0000-0000-000097190000}"/>
    <cellStyle name="Normal 6 7" xfId="6516" xr:uid="{00000000-0005-0000-0000-000098190000}"/>
    <cellStyle name="Normal 6 7 10" xfId="6517" xr:uid="{00000000-0005-0000-0000-000099190000}"/>
    <cellStyle name="Normal 6 7 2" xfId="6518" xr:uid="{00000000-0005-0000-0000-00009A190000}"/>
    <cellStyle name="Normal 6 7 2 2" xfId="6519" xr:uid="{00000000-0005-0000-0000-00009B190000}"/>
    <cellStyle name="Normal 6 7 2 2 2" xfId="6520" xr:uid="{00000000-0005-0000-0000-00009C190000}"/>
    <cellStyle name="Normal 6 7 2 2 3" xfId="6521" xr:uid="{00000000-0005-0000-0000-00009D190000}"/>
    <cellStyle name="Normal 6 7 2 2 4" xfId="6522" xr:uid="{00000000-0005-0000-0000-00009E190000}"/>
    <cellStyle name="Normal 6 7 2 3" xfId="6523" xr:uid="{00000000-0005-0000-0000-00009F190000}"/>
    <cellStyle name="Normal 6 7 2 4" xfId="6524" xr:uid="{00000000-0005-0000-0000-0000A0190000}"/>
    <cellStyle name="Normal 6 7 2 5" xfId="6525" xr:uid="{00000000-0005-0000-0000-0000A1190000}"/>
    <cellStyle name="Normal 6 7 3" xfId="6526" xr:uid="{00000000-0005-0000-0000-0000A2190000}"/>
    <cellStyle name="Normal 6 7 3 2" xfId="6527" xr:uid="{00000000-0005-0000-0000-0000A3190000}"/>
    <cellStyle name="Normal 6 7 3 2 2" xfId="6528" xr:uid="{00000000-0005-0000-0000-0000A4190000}"/>
    <cellStyle name="Normal 6 7 3 2 3" xfId="6529" xr:uid="{00000000-0005-0000-0000-0000A5190000}"/>
    <cellStyle name="Normal 6 7 3 2 4" xfId="6530" xr:uid="{00000000-0005-0000-0000-0000A6190000}"/>
    <cellStyle name="Normal 6 7 3 3" xfId="6531" xr:uid="{00000000-0005-0000-0000-0000A7190000}"/>
    <cellStyle name="Normal 6 7 3 4" xfId="6532" xr:uid="{00000000-0005-0000-0000-0000A8190000}"/>
    <cellStyle name="Normal 6 7 3 5" xfId="6533" xr:uid="{00000000-0005-0000-0000-0000A9190000}"/>
    <cellStyle name="Normal 6 7 4" xfId="6534" xr:uid="{00000000-0005-0000-0000-0000AA190000}"/>
    <cellStyle name="Normal 6 7 4 2" xfId="6535" xr:uid="{00000000-0005-0000-0000-0000AB190000}"/>
    <cellStyle name="Normal 6 7 4 2 2" xfId="6536" xr:uid="{00000000-0005-0000-0000-0000AC190000}"/>
    <cellStyle name="Normal 6 7 4 2 3" xfId="6537" xr:uid="{00000000-0005-0000-0000-0000AD190000}"/>
    <cellStyle name="Normal 6 7 4 2 4" xfId="6538" xr:uid="{00000000-0005-0000-0000-0000AE190000}"/>
    <cellStyle name="Normal 6 7 4 3" xfId="6539" xr:uid="{00000000-0005-0000-0000-0000AF190000}"/>
    <cellStyle name="Normal 6 7 4 4" xfId="6540" xr:uid="{00000000-0005-0000-0000-0000B0190000}"/>
    <cellStyle name="Normal 6 7 4 5" xfId="6541" xr:uid="{00000000-0005-0000-0000-0000B1190000}"/>
    <cellStyle name="Normal 6 7 5" xfId="6542" xr:uid="{00000000-0005-0000-0000-0000B2190000}"/>
    <cellStyle name="Normal 6 7 5 2" xfId="6543" xr:uid="{00000000-0005-0000-0000-0000B3190000}"/>
    <cellStyle name="Normal 6 7 5 2 2" xfId="6544" xr:uid="{00000000-0005-0000-0000-0000B4190000}"/>
    <cellStyle name="Normal 6 7 5 2 3" xfId="6545" xr:uid="{00000000-0005-0000-0000-0000B5190000}"/>
    <cellStyle name="Normal 6 7 5 2 4" xfId="6546" xr:uid="{00000000-0005-0000-0000-0000B6190000}"/>
    <cellStyle name="Normal 6 7 5 3" xfId="6547" xr:uid="{00000000-0005-0000-0000-0000B7190000}"/>
    <cellStyle name="Normal 6 7 5 4" xfId="6548" xr:uid="{00000000-0005-0000-0000-0000B8190000}"/>
    <cellStyle name="Normal 6 7 5 5" xfId="6549" xr:uid="{00000000-0005-0000-0000-0000B9190000}"/>
    <cellStyle name="Normal 6 7 6" xfId="6550" xr:uid="{00000000-0005-0000-0000-0000BA190000}"/>
    <cellStyle name="Normal 6 7 6 2" xfId="6551" xr:uid="{00000000-0005-0000-0000-0000BB190000}"/>
    <cellStyle name="Normal 6 7 6 2 2" xfId="6552" xr:uid="{00000000-0005-0000-0000-0000BC190000}"/>
    <cellStyle name="Normal 6 7 6 2 3" xfId="6553" xr:uid="{00000000-0005-0000-0000-0000BD190000}"/>
    <cellStyle name="Normal 6 7 6 2 4" xfId="6554" xr:uid="{00000000-0005-0000-0000-0000BE190000}"/>
    <cellStyle name="Normal 6 7 6 3" xfId="6555" xr:uid="{00000000-0005-0000-0000-0000BF190000}"/>
    <cellStyle name="Normal 6 7 6 4" xfId="6556" xr:uid="{00000000-0005-0000-0000-0000C0190000}"/>
    <cellStyle name="Normal 6 7 6 5" xfId="6557" xr:uid="{00000000-0005-0000-0000-0000C1190000}"/>
    <cellStyle name="Normal 6 7 7" xfId="6558" xr:uid="{00000000-0005-0000-0000-0000C2190000}"/>
    <cellStyle name="Normal 6 7 7 2" xfId="6559" xr:uid="{00000000-0005-0000-0000-0000C3190000}"/>
    <cellStyle name="Normal 6 7 7 3" xfId="6560" xr:uid="{00000000-0005-0000-0000-0000C4190000}"/>
    <cellStyle name="Normal 6 7 7 4" xfId="6561" xr:uid="{00000000-0005-0000-0000-0000C5190000}"/>
    <cellStyle name="Normal 6 7 8" xfId="6562" xr:uid="{00000000-0005-0000-0000-0000C6190000}"/>
    <cellStyle name="Normal 6 7 9" xfId="6563" xr:uid="{00000000-0005-0000-0000-0000C7190000}"/>
    <cellStyle name="Normal 6 8" xfId="6564" xr:uid="{00000000-0005-0000-0000-0000C8190000}"/>
    <cellStyle name="Normal 6 8 2" xfId="6565" xr:uid="{00000000-0005-0000-0000-0000C9190000}"/>
    <cellStyle name="Normal 6 8 2 2" xfId="6566" xr:uid="{00000000-0005-0000-0000-0000CA190000}"/>
    <cellStyle name="Normal 6 8 2 2 2" xfId="6567" xr:uid="{00000000-0005-0000-0000-0000CB190000}"/>
    <cellStyle name="Normal 6 8 2 2 3" xfId="6568" xr:uid="{00000000-0005-0000-0000-0000CC190000}"/>
    <cellStyle name="Normal 6 8 2 2 4" xfId="6569" xr:uid="{00000000-0005-0000-0000-0000CD190000}"/>
    <cellStyle name="Normal 6 8 2 3" xfId="6570" xr:uid="{00000000-0005-0000-0000-0000CE190000}"/>
    <cellStyle name="Normal 6 8 2 4" xfId="6571" xr:uid="{00000000-0005-0000-0000-0000CF190000}"/>
    <cellStyle name="Normal 6 8 2 5" xfId="6572" xr:uid="{00000000-0005-0000-0000-0000D0190000}"/>
    <cellStyle name="Normal 6 8 3" xfId="6573" xr:uid="{00000000-0005-0000-0000-0000D1190000}"/>
    <cellStyle name="Normal 6 8 3 2" xfId="6574" xr:uid="{00000000-0005-0000-0000-0000D2190000}"/>
    <cellStyle name="Normal 6 8 3 2 2" xfId="6575" xr:uid="{00000000-0005-0000-0000-0000D3190000}"/>
    <cellStyle name="Normal 6 8 3 2 3" xfId="6576" xr:uid="{00000000-0005-0000-0000-0000D4190000}"/>
    <cellStyle name="Normal 6 8 3 2 4" xfId="6577" xr:uid="{00000000-0005-0000-0000-0000D5190000}"/>
    <cellStyle name="Normal 6 8 3 3" xfId="6578" xr:uid="{00000000-0005-0000-0000-0000D6190000}"/>
    <cellStyle name="Normal 6 8 3 4" xfId="6579" xr:uid="{00000000-0005-0000-0000-0000D7190000}"/>
    <cellStyle name="Normal 6 8 3 5" xfId="6580" xr:uid="{00000000-0005-0000-0000-0000D8190000}"/>
    <cellStyle name="Normal 6 8 4" xfId="6581" xr:uid="{00000000-0005-0000-0000-0000D9190000}"/>
    <cellStyle name="Normal 6 8 4 2" xfId="6582" xr:uid="{00000000-0005-0000-0000-0000DA190000}"/>
    <cellStyle name="Normal 6 8 4 2 2" xfId="6583" xr:uid="{00000000-0005-0000-0000-0000DB190000}"/>
    <cellStyle name="Normal 6 8 4 2 3" xfId="6584" xr:uid="{00000000-0005-0000-0000-0000DC190000}"/>
    <cellStyle name="Normal 6 8 4 2 4" xfId="6585" xr:uid="{00000000-0005-0000-0000-0000DD190000}"/>
    <cellStyle name="Normal 6 8 4 3" xfId="6586" xr:uid="{00000000-0005-0000-0000-0000DE190000}"/>
    <cellStyle name="Normal 6 8 4 4" xfId="6587" xr:uid="{00000000-0005-0000-0000-0000DF190000}"/>
    <cellStyle name="Normal 6 8 4 5" xfId="6588" xr:uid="{00000000-0005-0000-0000-0000E0190000}"/>
    <cellStyle name="Normal 6 8 5" xfId="6589" xr:uid="{00000000-0005-0000-0000-0000E1190000}"/>
    <cellStyle name="Normal 6 8 5 2" xfId="6590" xr:uid="{00000000-0005-0000-0000-0000E2190000}"/>
    <cellStyle name="Normal 6 8 5 2 2" xfId="6591" xr:uid="{00000000-0005-0000-0000-0000E3190000}"/>
    <cellStyle name="Normal 6 8 5 2 3" xfId="6592" xr:uid="{00000000-0005-0000-0000-0000E4190000}"/>
    <cellStyle name="Normal 6 8 5 2 4" xfId="6593" xr:uid="{00000000-0005-0000-0000-0000E5190000}"/>
    <cellStyle name="Normal 6 8 5 3" xfId="6594" xr:uid="{00000000-0005-0000-0000-0000E6190000}"/>
    <cellStyle name="Normal 6 8 5 4" xfId="6595" xr:uid="{00000000-0005-0000-0000-0000E7190000}"/>
    <cellStyle name="Normal 6 8 5 5" xfId="6596" xr:uid="{00000000-0005-0000-0000-0000E8190000}"/>
    <cellStyle name="Normal 6 8 6" xfId="6597" xr:uid="{00000000-0005-0000-0000-0000E9190000}"/>
    <cellStyle name="Normal 6 8 6 2" xfId="6598" xr:uid="{00000000-0005-0000-0000-0000EA190000}"/>
    <cellStyle name="Normal 6 8 6 3" xfId="6599" xr:uid="{00000000-0005-0000-0000-0000EB190000}"/>
    <cellStyle name="Normal 6 8 6 4" xfId="6600" xr:uid="{00000000-0005-0000-0000-0000EC190000}"/>
    <cellStyle name="Normal 6 8 7" xfId="6601" xr:uid="{00000000-0005-0000-0000-0000ED190000}"/>
    <cellStyle name="Normal 6 8 8" xfId="6602" xr:uid="{00000000-0005-0000-0000-0000EE190000}"/>
    <cellStyle name="Normal 6 8 9" xfId="6603" xr:uid="{00000000-0005-0000-0000-0000EF190000}"/>
    <cellStyle name="Normal 6 9" xfId="6604" xr:uid="{00000000-0005-0000-0000-0000F0190000}"/>
    <cellStyle name="Normal 6 9 2" xfId="6605" xr:uid="{00000000-0005-0000-0000-0000F1190000}"/>
    <cellStyle name="Normal 6 9 2 2" xfId="6606" xr:uid="{00000000-0005-0000-0000-0000F2190000}"/>
    <cellStyle name="Normal 6 9 2 2 2" xfId="6607" xr:uid="{00000000-0005-0000-0000-0000F3190000}"/>
    <cellStyle name="Normal 6 9 2 2 3" xfId="6608" xr:uid="{00000000-0005-0000-0000-0000F4190000}"/>
    <cellStyle name="Normal 6 9 2 2 4" xfId="6609" xr:uid="{00000000-0005-0000-0000-0000F5190000}"/>
    <cellStyle name="Normal 6 9 2 3" xfId="6610" xr:uid="{00000000-0005-0000-0000-0000F6190000}"/>
    <cellStyle name="Normal 6 9 2 4" xfId="6611" xr:uid="{00000000-0005-0000-0000-0000F7190000}"/>
    <cellStyle name="Normal 6 9 2 5" xfId="6612" xr:uid="{00000000-0005-0000-0000-0000F8190000}"/>
    <cellStyle name="Normal 6 9 3" xfId="6613" xr:uid="{00000000-0005-0000-0000-0000F9190000}"/>
    <cellStyle name="Normal 6 9 3 2" xfId="6614" xr:uid="{00000000-0005-0000-0000-0000FA190000}"/>
    <cellStyle name="Normal 6 9 3 3" xfId="6615" xr:uid="{00000000-0005-0000-0000-0000FB190000}"/>
    <cellStyle name="Normal 6 9 3 4" xfId="6616" xr:uid="{00000000-0005-0000-0000-0000FC190000}"/>
    <cellStyle name="Normal 6 9 4" xfId="6617" xr:uid="{00000000-0005-0000-0000-0000FD190000}"/>
    <cellStyle name="Normal 6 9 5" xfId="6618" xr:uid="{00000000-0005-0000-0000-0000FE190000}"/>
    <cellStyle name="Normal 6 9 6" xfId="6619" xr:uid="{00000000-0005-0000-0000-0000FF190000}"/>
    <cellStyle name="Normal 7" xfId="6620" xr:uid="{00000000-0005-0000-0000-0000001A0000}"/>
    <cellStyle name="Normal 7 10" xfId="6621" xr:uid="{00000000-0005-0000-0000-0000011A0000}"/>
    <cellStyle name="Normal 7 10 2" xfId="6622" xr:uid="{00000000-0005-0000-0000-0000021A0000}"/>
    <cellStyle name="Normal 7 10 2 2" xfId="6623" xr:uid="{00000000-0005-0000-0000-0000031A0000}"/>
    <cellStyle name="Normal 7 10 2 3" xfId="6624" xr:uid="{00000000-0005-0000-0000-0000041A0000}"/>
    <cellStyle name="Normal 7 10 2 4" xfId="6625" xr:uid="{00000000-0005-0000-0000-0000051A0000}"/>
    <cellStyle name="Normal 7 10 3" xfId="6626" xr:uid="{00000000-0005-0000-0000-0000061A0000}"/>
    <cellStyle name="Normal 7 10 4" xfId="6627" xr:uid="{00000000-0005-0000-0000-0000071A0000}"/>
    <cellStyle name="Normal 7 10 5" xfId="6628" xr:uid="{00000000-0005-0000-0000-0000081A0000}"/>
    <cellStyle name="Normal 7 11" xfId="6629" xr:uid="{00000000-0005-0000-0000-0000091A0000}"/>
    <cellStyle name="Normal 7 11 2" xfId="6630" xr:uid="{00000000-0005-0000-0000-00000A1A0000}"/>
    <cellStyle name="Normal 7 11 2 2" xfId="6631" xr:uid="{00000000-0005-0000-0000-00000B1A0000}"/>
    <cellStyle name="Normal 7 11 2 3" xfId="6632" xr:uid="{00000000-0005-0000-0000-00000C1A0000}"/>
    <cellStyle name="Normal 7 11 2 4" xfId="6633" xr:uid="{00000000-0005-0000-0000-00000D1A0000}"/>
    <cellStyle name="Normal 7 11 3" xfId="6634" xr:uid="{00000000-0005-0000-0000-00000E1A0000}"/>
    <cellStyle name="Normal 7 11 4" xfId="6635" xr:uid="{00000000-0005-0000-0000-00000F1A0000}"/>
    <cellStyle name="Normal 7 11 5" xfId="6636" xr:uid="{00000000-0005-0000-0000-0000101A0000}"/>
    <cellStyle name="Normal 7 12" xfId="6637" xr:uid="{00000000-0005-0000-0000-0000111A0000}"/>
    <cellStyle name="Normal 7 12 2" xfId="6638" xr:uid="{00000000-0005-0000-0000-0000121A0000}"/>
    <cellStyle name="Normal 7 12 2 2" xfId="6639" xr:uid="{00000000-0005-0000-0000-0000131A0000}"/>
    <cellStyle name="Normal 7 12 2 3" xfId="6640" xr:uid="{00000000-0005-0000-0000-0000141A0000}"/>
    <cellStyle name="Normal 7 12 2 4" xfId="6641" xr:uid="{00000000-0005-0000-0000-0000151A0000}"/>
    <cellStyle name="Normal 7 12 3" xfId="6642" xr:uid="{00000000-0005-0000-0000-0000161A0000}"/>
    <cellStyle name="Normal 7 12 4" xfId="6643" xr:uid="{00000000-0005-0000-0000-0000171A0000}"/>
    <cellStyle name="Normal 7 12 5" xfId="6644" xr:uid="{00000000-0005-0000-0000-0000181A0000}"/>
    <cellStyle name="Normal 7 13" xfId="6645" xr:uid="{00000000-0005-0000-0000-0000191A0000}"/>
    <cellStyle name="Normal 7 13 2" xfId="6646" xr:uid="{00000000-0005-0000-0000-00001A1A0000}"/>
    <cellStyle name="Normal 7 13 3" xfId="6647" xr:uid="{00000000-0005-0000-0000-00001B1A0000}"/>
    <cellStyle name="Normal 7 13 4" xfId="6648" xr:uid="{00000000-0005-0000-0000-00001C1A0000}"/>
    <cellStyle name="Normal 7 14" xfId="6649" xr:uid="{00000000-0005-0000-0000-00001D1A0000}"/>
    <cellStyle name="Normal 7 14 2" xfId="6650" xr:uid="{00000000-0005-0000-0000-00001E1A0000}"/>
    <cellStyle name="Normal 7 14 3" xfId="6651" xr:uid="{00000000-0005-0000-0000-00001F1A0000}"/>
    <cellStyle name="Normal 7 14 4" xfId="6652" xr:uid="{00000000-0005-0000-0000-0000201A0000}"/>
    <cellStyle name="Normal 7 15" xfId="6653" xr:uid="{00000000-0005-0000-0000-0000211A0000}"/>
    <cellStyle name="Normal 7 16" xfId="6654" xr:uid="{00000000-0005-0000-0000-0000221A0000}"/>
    <cellStyle name="Normal 7 17" xfId="6655" xr:uid="{00000000-0005-0000-0000-0000231A0000}"/>
    <cellStyle name="Normal 7 2" xfId="6656" xr:uid="{00000000-0005-0000-0000-0000241A0000}"/>
    <cellStyle name="Normal 7 2 10" xfId="6657" xr:uid="{00000000-0005-0000-0000-0000251A0000}"/>
    <cellStyle name="Normal 7 2 2" xfId="6658" xr:uid="{00000000-0005-0000-0000-0000261A0000}"/>
    <cellStyle name="Normal 7 2 2 10" xfId="6659" xr:uid="{00000000-0005-0000-0000-0000271A0000}"/>
    <cellStyle name="Normal 7 2 2 10 4" xfId="6660" xr:uid="{00000000-0005-0000-0000-0000281A0000}"/>
    <cellStyle name="Normal 7 2 2 11" xfId="6661" xr:uid="{00000000-0005-0000-0000-0000291A0000}"/>
    <cellStyle name="Normal 7 2 2 2" xfId="6662" xr:uid="{00000000-0005-0000-0000-00002A1A0000}"/>
    <cellStyle name="Normal 7 2 2 2 2" xfId="6663" xr:uid="{00000000-0005-0000-0000-00002B1A0000}"/>
    <cellStyle name="Normal 7 2 2 2 2 2" xfId="6664" xr:uid="{00000000-0005-0000-0000-00002C1A0000}"/>
    <cellStyle name="Normal 7 2 2 2 2 3" xfId="6665" xr:uid="{00000000-0005-0000-0000-00002D1A0000}"/>
    <cellStyle name="Normal 7 2 2 2 2 4" xfId="6666" xr:uid="{00000000-0005-0000-0000-00002E1A0000}"/>
    <cellStyle name="Normal 7 2 2 2 3" xfId="6667" xr:uid="{00000000-0005-0000-0000-00002F1A0000}"/>
    <cellStyle name="Normal 7 2 2 2 3 2" xfId="6668" xr:uid="{00000000-0005-0000-0000-0000301A0000}"/>
    <cellStyle name="Normal 7 2 2 2 3 3" xfId="6669" xr:uid="{00000000-0005-0000-0000-0000311A0000}"/>
    <cellStyle name="Normal 7 2 2 2 3 4" xfId="6670" xr:uid="{00000000-0005-0000-0000-0000321A0000}"/>
    <cellStyle name="Normal 7 2 2 2 4" xfId="6671" xr:uid="{00000000-0005-0000-0000-0000331A0000}"/>
    <cellStyle name="Normal 7 2 2 2 5" xfId="6672" xr:uid="{00000000-0005-0000-0000-0000341A0000}"/>
    <cellStyle name="Normal 7 2 2 2 6" xfId="6673" xr:uid="{00000000-0005-0000-0000-0000351A0000}"/>
    <cellStyle name="Normal 7 2 2 3" xfId="6674" xr:uid="{00000000-0005-0000-0000-0000361A0000}"/>
    <cellStyle name="Normal 7 2 2 3 2" xfId="6675" xr:uid="{00000000-0005-0000-0000-0000371A0000}"/>
    <cellStyle name="Normal 7 2 2 3 2 2" xfId="6676" xr:uid="{00000000-0005-0000-0000-0000381A0000}"/>
    <cellStyle name="Normal 7 2 2 3 2 3" xfId="6677" xr:uid="{00000000-0005-0000-0000-0000391A0000}"/>
    <cellStyle name="Normal 7 2 2 3 2 4" xfId="6678" xr:uid="{00000000-0005-0000-0000-00003A1A0000}"/>
    <cellStyle name="Normal 7 2 2 3 3" xfId="6679" xr:uid="{00000000-0005-0000-0000-00003B1A0000}"/>
    <cellStyle name="Normal 7 2 2 3 4" xfId="6680" xr:uid="{00000000-0005-0000-0000-00003C1A0000}"/>
    <cellStyle name="Normal 7 2 2 3 5" xfId="6681" xr:uid="{00000000-0005-0000-0000-00003D1A0000}"/>
    <cellStyle name="Normal 7 2 2 4" xfId="6682" xr:uid="{00000000-0005-0000-0000-00003E1A0000}"/>
    <cellStyle name="Normal 7 2 2 4 2" xfId="6683" xr:uid="{00000000-0005-0000-0000-00003F1A0000}"/>
    <cellStyle name="Normal 7 2 2 4 2 2" xfId="6684" xr:uid="{00000000-0005-0000-0000-0000401A0000}"/>
    <cellStyle name="Normal 7 2 2 4 2 3" xfId="6685" xr:uid="{00000000-0005-0000-0000-0000411A0000}"/>
    <cellStyle name="Normal 7 2 2 4 2 4" xfId="6686" xr:uid="{00000000-0005-0000-0000-0000421A0000}"/>
    <cellStyle name="Normal 7 2 2 4 3" xfId="6687" xr:uid="{00000000-0005-0000-0000-0000431A0000}"/>
    <cellStyle name="Normal 7 2 2 4 4" xfId="6688" xr:uid="{00000000-0005-0000-0000-0000441A0000}"/>
    <cellStyle name="Normal 7 2 2 4 5" xfId="6689" xr:uid="{00000000-0005-0000-0000-0000451A0000}"/>
    <cellStyle name="Normal 7 2 2 5" xfId="6690" xr:uid="{00000000-0005-0000-0000-0000461A0000}"/>
    <cellStyle name="Normal 7 2 2 5 2" xfId="6691" xr:uid="{00000000-0005-0000-0000-0000471A0000}"/>
    <cellStyle name="Normal 7 2 2 5 2 2" xfId="6692" xr:uid="{00000000-0005-0000-0000-0000481A0000}"/>
    <cellStyle name="Normal 7 2 2 5 2 3" xfId="6693" xr:uid="{00000000-0005-0000-0000-0000491A0000}"/>
    <cellStyle name="Normal 7 2 2 5 2 4" xfId="6694" xr:uid="{00000000-0005-0000-0000-00004A1A0000}"/>
    <cellStyle name="Normal 7 2 2 5 3" xfId="6695" xr:uid="{00000000-0005-0000-0000-00004B1A0000}"/>
    <cellStyle name="Normal 7 2 2 5 4" xfId="6696" xr:uid="{00000000-0005-0000-0000-00004C1A0000}"/>
    <cellStyle name="Normal 7 2 2 5 5" xfId="6697" xr:uid="{00000000-0005-0000-0000-00004D1A0000}"/>
    <cellStyle name="Normal 7 2 2 6" xfId="6698" xr:uid="{00000000-0005-0000-0000-00004E1A0000}"/>
    <cellStyle name="Normal 7 2 2 6 2" xfId="6699" xr:uid="{00000000-0005-0000-0000-00004F1A0000}"/>
    <cellStyle name="Normal 7 2 2 6 2 2" xfId="6700" xr:uid="{00000000-0005-0000-0000-0000501A0000}"/>
    <cellStyle name="Normal 7 2 2 6 2 3" xfId="6701" xr:uid="{00000000-0005-0000-0000-0000511A0000}"/>
    <cellStyle name="Normal 7 2 2 6 2 4" xfId="6702" xr:uid="{00000000-0005-0000-0000-0000521A0000}"/>
    <cellStyle name="Normal 7 2 2 6 3" xfId="6703" xr:uid="{00000000-0005-0000-0000-0000531A0000}"/>
    <cellStyle name="Normal 7 2 2 6 4" xfId="6704" xr:uid="{00000000-0005-0000-0000-0000541A0000}"/>
    <cellStyle name="Normal 7 2 2 6 5" xfId="6705" xr:uid="{00000000-0005-0000-0000-0000551A0000}"/>
    <cellStyle name="Normal 7 2 2 7" xfId="6706" xr:uid="{00000000-0005-0000-0000-0000561A0000}"/>
    <cellStyle name="Normal 7 2 2 7 2" xfId="6707" xr:uid="{00000000-0005-0000-0000-0000571A0000}"/>
    <cellStyle name="Normal 7 2 2 7 3" xfId="6708" xr:uid="{00000000-0005-0000-0000-0000581A0000}"/>
    <cellStyle name="Normal 7 2 2 7 4" xfId="6709" xr:uid="{00000000-0005-0000-0000-0000591A0000}"/>
    <cellStyle name="Normal 7 2 2 8" xfId="6710" xr:uid="{00000000-0005-0000-0000-00005A1A0000}"/>
    <cellStyle name="Normal 7 2 2 8 2" xfId="6711" xr:uid="{00000000-0005-0000-0000-00005B1A0000}"/>
    <cellStyle name="Normal 7 2 2 8 3" xfId="6712" xr:uid="{00000000-0005-0000-0000-00005C1A0000}"/>
    <cellStyle name="Normal 7 2 2 8 4" xfId="6713" xr:uid="{00000000-0005-0000-0000-00005D1A0000}"/>
    <cellStyle name="Normal 7 2 2 9" xfId="6714" xr:uid="{00000000-0005-0000-0000-00005E1A0000}"/>
    <cellStyle name="Normal 7 2 3" xfId="6715" xr:uid="{00000000-0005-0000-0000-00005F1A0000}"/>
    <cellStyle name="Normal 7 2 3 2" xfId="6716" xr:uid="{00000000-0005-0000-0000-0000601A0000}"/>
    <cellStyle name="Normal 7 2 3 2 2" xfId="6717" xr:uid="{00000000-0005-0000-0000-0000611A0000}"/>
    <cellStyle name="Normal 7 2 3 2 2 2" xfId="6718" xr:uid="{00000000-0005-0000-0000-0000621A0000}"/>
    <cellStyle name="Normal 7 2 3 2 2 3" xfId="6719" xr:uid="{00000000-0005-0000-0000-0000631A0000}"/>
    <cellStyle name="Normal 7 2 3 2 2 4" xfId="6720" xr:uid="{00000000-0005-0000-0000-0000641A0000}"/>
    <cellStyle name="Normal 7 2 3 2 3" xfId="6721" xr:uid="{00000000-0005-0000-0000-0000651A0000}"/>
    <cellStyle name="Normal 7 2 3 2 4" xfId="6722" xr:uid="{00000000-0005-0000-0000-0000661A0000}"/>
    <cellStyle name="Normal 7 2 3 2 5" xfId="6723" xr:uid="{00000000-0005-0000-0000-0000671A0000}"/>
    <cellStyle name="Normal 7 2 3 3" xfId="6724" xr:uid="{00000000-0005-0000-0000-0000681A0000}"/>
    <cellStyle name="Normal 7 2 3 3 2" xfId="6725" xr:uid="{00000000-0005-0000-0000-0000691A0000}"/>
    <cellStyle name="Normal 7 2 3 3 3" xfId="6726" xr:uid="{00000000-0005-0000-0000-00006A1A0000}"/>
    <cellStyle name="Normal 7 2 3 3 4" xfId="6727" xr:uid="{00000000-0005-0000-0000-00006B1A0000}"/>
    <cellStyle name="Normal 7 2 3 4" xfId="6728" xr:uid="{00000000-0005-0000-0000-00006C1A0000}"/>
    <cellStyle name="Normal 7 2 3 5" xfId="6729" xr:uid="{00000000-0005-0000-0000-00006D1A0000}"/>
    <cellStyle name="Normal 7 2 3 6" xfId="6730" xr:uid="{00000000-0005-0000-0000-00006E1A0000}"/>
    <cellStyle name="Normal 7 2 4" xfId="6731" xr:uid="{00000000-0005-0000-0000-00006F1A0000}"/>
    <cellStyle name="Normal 7 2 4 2" xfId="6732" xr:uid="{00000000-0005-0000-0000-0000701A0000}"/>
    <cellStyle name="Normal 7 2 4 2 2" xfId="6733" xr:uid="{00000000-0005-0000-0000-0000711A0000}"/>
    <cellStyle name="Normal 7 2 4 2 3" xfId="6734" xr:uid="{00000000-0005-0000-0000-0000721A0000}"/>
    <cellStyle name="Normal 7 2 4 2 4" xfId="6735" xr:uid="{00000000-0005-0000-0000-0000731A0000}"/>
    <cellStyle name="Normal 7 2 4 3" xfId="6736" xr:uid="{00000000-0005-0000-0000-0000741A0000}"/>
    <cellStyle name="Normal 7 2 4 4" xfId="6737" xr:uid="{00000000-0005-0000-0000-0000751A0000}"/>
    <cellStyle name="Normal 7 2 4 5" xfId="6738" xr:uid="{00000000-0005-0000-0000-0000761A0000}"/>
    <cellStyle name="Normal 7 2 5" xfId="6739" xr:uid="{00000000-0005-0000-0000-0000771A0000}"/>
    <cellStyle name="Normal 7 2 5 2" xfId="6740" xr:uid="{00000000-0005-0000-0000-0000781A0000}"/>
    <cellStyle name="Normal 7 2 5 2 2" xfId="6741" xr:uid="{00000000-0005-0000-0000-0000791A0000}"/>
    <cellStyle name="Normal 7 2 5 2 3" xfId="6742" xr:uid="{00000000-0005-0000-0000-00007A1A0000}"/>
    <cellStyle name="Normal 7 2 5 2 4" xfId="6743" xr:uid="{00000000-0005-0000-0000-00007B1A0000}"/>
    <cellStyle name="Normal 7 2 5 3" xfId="6744" xr:uid="{00000000-0005-0000-0000-00007C1A0000}"/>
    <cellStyle name="Normal 7 2 5 4" xfId="6745" xr:uid="{00000000-0005-0000-0000-00007D1A0000}"/>
    <cellStyle name="Normal 7 2 5 5" xfId="6746" xr:uid="{00000000-0005-0000-0000-00007E1A0000}"/>
    <cellStyle name="Normal 7 2 6" xfId="6747" xr:uid="{00000000-0005-0000-0000-00007F1A0000}"/>
    <cellStyle name="Normal 7 2 6 2" xfId="6748" xr:uid="{00000000-0005-0000-0000-0000801A0000}"/>
    <cellStyle name="Normal 7 2 6 2 2" xfId="6749" xr:uid="{00000000-0005-0000-0000-0000811A0000}"/>
    <cellStyle name="Normal 7 2 6 2 3" xfId="6750" xr:uid="{00000000-0005-0000-0000-0000821A0000}"/>
    <cellStyle name="Normal 7 2 6 2 4" xfId="6751" xr:uid="{00000000-0005-0000-0000-0000831A0000}"/>
    <cellStyle name="Normal 7 2 6 3" xfId="6752" xr:uid="{00000000-0005-0000-0000-0000841A0000}"/>
    <cellStyle name="Normal 7 2 6 4" xfId="6753" xr:uid="{00000000-0005-0000-0000-0000851A0000}"/>
    <cellStyle name="Normal 7 2 6 5" xfId="6754" xr:uid="{00000000-0005-0000-0000-0000861A0000}"/>
    <cellStyle name="Normal 7 2 7" xfId="6755" xr:uid="{00000000-0005-0000-0000-0000871A0000}"/>
    <cellStyle name="Normal 7 2 7 2" xfId="6756" xr:uid="{00000000-0005-0000-0000-0000881A0000}"/>
    <cellStyle name="Normal 7 2 7 2 2" xfId="6757" xr:uid="{00000000-0005-0000-0000-0000891A0000}"/>
    <cellStyle name="Normal 7 2 7 2 3" xfId="6758" xr:uid="{00000000-0005-0000-0000-00008A1A0000}"/>
    <cellStyle name="Normal 7 2 7 2 4" xfId="6759" xr:uid="{00000000-0005-0000-0000-00008B1A0000}"/>
    <cellStyle name="Normal 7 2 7 3" xfId="6760" xr:uid="{00000000-0005-0000-0000-00008C1A0000}"/>
    <cellStyle name="Normal 7 2 7 4" xfId="6761" xr:uid="{00000000-0005-0000-0000-00008D1A0000}"/>
    <cellStyle name="Normal 7 2 7 5" xfId="6762" xr:uid="{00000000-0005-0000-0000-00008E1A0000}"/>
    <cellStyle name="Normal 7 2 8" xfId="6763" xr:uid="{00000000-0005-0000-0000-00008F1A0000}"/>
    <cellStyle name="Normal 7 2 8 2" xfId="6764" xr:uid="{00000000-0005-0000-0000-0000901A0000}"/>
    <cellStyle name="Normal 7 2 8 3" xfId="6765" xr:uid="{00000000-0005-0000-0000-0000911A0000}"/>
    <cellStyle name="Normal 7 2 8 4" xfId="6766" xr:uid="{00000000-0005-0000-0000-0000921A0000}"/>
    <cellStyle name="Normal 7 2 9" xfId="6767" xr:uid="{00000000-0005-0000-0000-0000931A0000}"/>
    <cellStyle name="Normal 7 3" xfId="6768" xr:uid="{00000000-0005-0000-0000-0000941A0000}"/>
    <cellStyle name="Normal 7 3 10" xfId="6769" xr:uid="{00000000-0005-0000-0000-0000951A0000}"/>
    <cellStyle name="Normal 7 3 2" xfId="6770" xr:uid="{00000000-0005-0000-0000-0000961A0000}"/>
    <cellStyle name="Normal 7 3 2 2" xfId="6771" xr:uid="{00000000-0005-0000-0000-0000971A0000}"/>
    <cellStyle name="Normal 7 3 2 2 2" xfId="6772" xr:uid="{00000000-0005-0000-0000-0000981A0000}"/>
    <cellStyle name="Normal 7 3 2 2 3" xfId="6773" xr:uid="{00000000-0005-0000-0000-0000991A0000}"/>
    <cellStyle name="Normal 7 3 2 2 3 2" xfId="6774" xr:uid="{00000000-0005-0000-0000-00009A1A0000}"/>
    <cellStyle name="Normal 7 3 2 2 3 3" xfId="6775" xr:uid="{00000000-0005-0000-0000-00009B1A0000}"/>
    <cellStyle name="Normal 7 3 2 2 3 4" xfId="6776" xr:uid="{00000000-0005-0000-0000-00009C1A0000}"/>
    <cellStyle name="Normal 7 3 2 2 3 4 2" xfId="6777" xr:uid="{00000000-0005-0000-0000-00009D1A0000}"/>
    <cellStyle name="Normal 7 3 2 2 3 4 2 4 2 3" xfId="6778" xr:uid="{00000000-0005-0000-0000-00009E1A0000}"/>
    <cellStyle name="Normal 7 3 2 2 4" xfId="6779" xr:uid="{00000000-0005-0000-0000-00009F1A0000}"/>
    <cellStyle name="Normal 7 3 2 3" xfId="6780" xr:uid="{00000000-0005-0000-0000-0000A01A0000}"/>
    <cellStyle name="Normal 7 3 2 4" xfId="6781" xr:uid="{00000000-0005-0000-0000-0000A11A0000}"/>
    <cellStyle name="Normal 7 3 2 5" xfId="6782" xr:uid="{00000000-0005-0000-0000-0000A21A0000}"/>
    <cellStyle name="Normal 7 3 3" xfId="6783" xr:uid="{00000000-0005-0000-0000-0000A31A0000}"/>
    <cellStyle name="Normal 7 3 3 2" xfId="6784" xr:uid="{00000000-0005-0000-0000-0000A41A0000}"/>
    <cellStyle name="Normal 7 3 3 2 2" xfId="6785" xr:uid="{00000000-0005-0000-0000-0000A51A0000}"/>
    <cellStyle name="Normal 7 3 3 2 3" xfId="6786" xr:uid="{00000000-0005-0000-0000-0000A61A0000}"/>
    <cellStyle name="Normal 7 3 3 2 4" xfId="6787" xr:uid="{00000000-0005-0000-0000-0000A71A0000}"/>
    <cellStyle name="Normal 7 3 3 3" xfId="6788" xr:uid="{00000000-0005-0000-0000-0000A81A0000}"/>
    <cellStyle name="Normal 7 3 3 4" xfId="6789" xr:uid="{00000000-0005-0000-0000-0000A91A0000}"/>
    <cellStyle name="Normal 7 3 3 5" xfId="6790" xr:uid="{00000000-0005-0000-0000-0000AA1A0000}"/>
    <cellStyle name="Normal 7 3 4" xfId="6791" xr:uid="{00000000-0005-0000-0000-0000AB1A0000}"/>
    <cellStyle name="Normal 7 3 4 2" xfId="6792" xr:uid="{00000000-0005-0000-0000-0000AC1A0000}"/>
    <cellStyle name="Normal 7 3 4 2 2" xfId="6793" xr:uid="{00000000-0005-0000-0000-0000AD1A0000}"/>
    <cellStyle name="Normal 7 3 4 2 3" xfId="6794" xr:uid="{00000000-0005-0000-0000-0000AE1A0000}"/>
    <cellStyle name="Normal 7 3 4 2 4" xfId="6795" xr:uid="{00000000-0005-0000-0000-0000AF1A0000}"/>
    <cellStyle name="Normal 7 3 4 3" xfId="6796" xr:uid="{00000000-0005-0000-0000-0000B01A0000}"/>
    <cellStyle name="Normal 7 3 4 4" xfId="6797" xr:uid="{00000000-0005-0000-0000-0000B11A0000}"/>
    <cellStyle name="Normal 7 3 4 5" xfId="6798" xr:uid="{00000000-0005-0000-0000-0000B21A0000}"/>
    <cellStyle name="Normal 7 3 5" xfId="6799" xr:uid="{00000000-0005-0000-0000-0000B31A0000}"/>
    <cellStyle name="Normal 7 3 5 2" xfId="6800" xr:uid="{00000000-0005-0000-0000-0000B41A0000}"/>
    <cellStyle name="Normal 7 3 5 2 2" xfId="6801" xr:uid="{00000000-0005-0000-0000-0000B51A0000}"/>
    <cellStyle name="Normal 7 3 5 2 3" xfId="6802" xr:uid="{00000000-0005-0000-0000-0000B61A0000}"/>
    <cellStyle name="Normal 7 3 5 2 4" xfId="6803" xr:uid="{00000000-0005-0000-0000-0000B71A0000}"/>
    <cellStyle name="Normal 7 3 5 3" xfId="6804" xr:uid="{00000000-0005-0000-0000-0000B81A0000}"/>
    <cellStyle name="Normal 7 3 5 4" xfId="6805" xr:uid="{00000000-0005-0000-0000-0000B91A0000}"/>
    <cellStyle name="Normal 7 3 5 5" xfId="6806" xr:uid="{00000000-0005-0000-0000-0000BA1A0000}"/>
    <cellStyle name="Normal 7 3 6" xfId="6807" xr:uid="{00000000-0005-0000-0000-0000BB1A0000}"/>
    <cellStyle name="Normal 7 3 6 2" xfId="6808" xr:uid="{00000000-0005-0000-0000-0000BC1A0000}"/>
    <cellStyle name="Normal 7 3 6 2 2" xfId="6809" xr:uid="{00000000-0005-0000-0000-0000BD1A0000}"/>
    <cellStyle name="Normal 7 3 6 2 3" xfId="6810" xr:uid="{00000000-0005-0000-0000-0000BE1A0000}"/>
    <cellStyle name="Normal 7 3 6 2 4" xfId="6811" xr:uid="{00000000-0005-0000-0000-0000BF1A0000}"/>
    <cellStyle name="Normal 7 3 6 3" xfId="6812" xr:uid="{00000000-0005-0000-0000-0000C01A0000}"/>
    <cellStyle name="Normal 7 3 6 4" xfId="6813" xr:uid="{00000000-0005-0000-0000-0000C11A0000}"/>
    <cellStyle name="Normal 7 3 6 5" xfId="6814" xr:uid="{00000000-0005-0000-0000-0000C21A0000}"/>
    <cellStyle name="Normal 7 3 7" xfId="6815" xr:uid="{00000000-0005-0000-0000-0000C31A0000}"/>
    <cellStyle name="Normal 7 3 7 2" xfId="6816" xr:uid="{00000000-0005-0000-0000-0000C41A0000}"/>
    <cellStyle name="Normal 7 3 7 3" xfId="6817" xr:uid="{00000000-0005-0000-0000-0000C51A0000}"/>
    <cellStyle name="Normal 7 3 7 4" xfId="6818" xr:uid="{00000000-0005-0000-0000-0000C61A0000}"/>
    <cellStyle name="Normal 7 3 8" xfId="6819" xr:uid="{00000000-0005-0000-0000-0000C71A0000}"/>
    <cellStyle name="Normal 7 3 9" xfId="6820" xr:uid="{00000000-0005-0000-0000-0000C81A0000}"/>
    <cellStyle name="Normal 7 4" xfId="6821" xr:uid="{00000000-0005-0000-0000-0000C91A0000}"/>
    <cellStyle name="Normal 7 4 10" xfId="6822" xr:uid="{00000000-0005-0000-0000-0000CA1A0000}"/>
    <cellStyle name="Normal 7 4 2" xfId="6823" xr:uid="{00000000-0005-0000-0000-0000CB1A0000}"/>
    <cellStyle name="Normal 7 4 2 2" xfId="6824" xr:uid="{00000000-0005-0000-0000-0000CC1A0000}"/>
    <cellStyle name="Normal 7 4 2 2 2" xfId="6825" xr:uid="{00000000-0005-0000-0000-0000CD1A0000}"/>
    <cellStyle name="Normal 7 4 2 2 3" xfId="6826" xr:uid="{00000000-0005-0000-0000-0000CE1A0000}"/>
    <cellStyle name="Normal 7 4 2 2 4" xfId="6827" xr:uid="{00000000-0005-0000-0000-0000CF1A0000}"/>
    <cellStyle name="Normal 7 4 2 3" xfId="6828" xr:uid="{00000000-0005-0000-0000-0000D01A0000}"/>
    <cellStyle name="Normal 7 4 2 4" xfId="6829" xr:uid="{00000000-0005-0000-0000-0000D11A0000}"/>
    <cellStyle name="Normal 7 4 2 5" xfId="6830" xr:uid="{00000000-0005-0000-0000-0000D21A0000}"/>
    <cellStyle name="Normal 7 4 3" xfId="6831" xr:uid="{00000000-0005-0000-0000-0000D31A0000}"/>
    <cellStyle name="Normal 7 4 3 2" xfId="6832" xr:uid="{00000000-0005-0000-0000-0000D41A0000}"/>
    <cellStyle name="Normal 7 4 3 2 2" xfId="6833" xr:uid="{00000000-0005-0000-0000-0000D51A0000}"/>
    <cellStyle name="Normal 7 4 3 2 3" xfId="6834" xr:uid="{00000000-0005-0000-0000-0000D61A0000}"/>
    <cellStyle name="Normal 7 4 3 2 4" xfId="6835" xr:uid="{00000000-0005-0000-0000-0000D71A0000}"/>
    <cellStyle name="Normal 7 4 3 3" xfId="6836" xr:uid="{00000000-0005-0000-0000-0000D81A0000}"/>
    <cellStyle name="Normal 7 4 3 4" xfId="6837" xr:uid="{00000000-0005-0000-0000-0000D91A0000}"/>
    <cellStyle name="Normal 7 4 3 5" xfId="6838" xr:uid="{00000000-0005-0000-0000-0000DA1A0000}"/>
    <cellStyle name="Normal 7 4 4" xfId="6839" xr:uid="{00000000-0005-0000-0000-0000DB1A0000}"/>
    <cellStyle name="Normal 7 4 4 2" xfId="6840" xr:uid="{00000000-0005-0000-0000-0000DC1A0000}"/>
    <cellStyle name="Normal 7 4 4 2 2" xfId="6841" xr:uid="{00000000-0005-0000-0000-0000DD1A0000}"/>
    <cellStyle name="Normal 7 4 4 2 3" xfId="6842" xr:uid="{00000000-0005-0000-0000-0000DE1A0000}"/>
    <cellStyle name="Normal 7 4 4 2 4" xfId="6843" xr:uid="{00000000-0005-0000-0000-0000DF1A0000}"/>
    <cellStyle name="Normal 7 4 4 3" xfId="6844" xr:uid="{00000000-0005-0000-0000-0000E01A0000}"/>
    <cellStyle name="Normal 7 4 4 4" xfId="6845" xr:uid="{00000000-0005-0000-0000-0000E11A0000}"/>
    <cellStyle name="Normal 7 4 4 5" xfId="6846" xr:uid="{00000000-0005-0000-0000-0000E21A0000}"/>
    <cellStyle name="Normal 7 4 5" xfId="6847" xr:uid="{00000000-0005-0000-0000-0000E31A0000}"/>
    <cellStyle name="Normal 7 4 5 2" xfId="6848" xr:uid="{00000000-0005-0000-0000-0000E41A0000}"/>
    <cellStyle name="Normal 7 4 5 2 2" xfId="6849" xr:uid="{00000000-0005-0000-0000-0000E51A0000}"/>
    <cellStyle name="Normal 7 4 5 2 3" xfId="6850" xr:uid="{00000000-0005-0000-0000-0000E61A0000}"/>
    <cellStyle name="Normal 7 4 5 2 4" xfId="6851" xr:uid="{00000000-0005-0000-0000-0000E71A0000}"/>
    <cellStyle name="Normal 7 4 5 3" xfId="6852" xr:uid="{00000000-0005-0000-0000-0000E81A0000}"/>
    <cellStyle name="Normal 7 4 5 4" xfId="6853" xr:uid="{00000000-0005-0000-0000-0000E91A0000}"/>
    <cellStyle name="Normal 7 4 5 5" xfId="6854" xr:uid="{00000000-0005-0000-0000-0000EA1A0000}"/>
    <cellStyle name="Normal 7 4 6" xfId="6855" xr:uid="{00000000-0005-0000-0000-0000EB1A0000}"/>
    <cellStyle name="Normal 7 4 6 2" xfId="6856" xr:uid="{00000000-0005-0000-0000-0000EC1A0000}"/>
    <cellStyle name="Normal 7 4 6 2 2" xfId="6857" xr:uid="{00000000-0005-0000-0000-0000ED1A0000}"/>
    <cellStyle name="Normal 7 4 6 2 3" xfId="6858" xr:uid="{00000000-0005-0000-0000-0000EE1A0000}"/>
    <cellStyle name="Normal 7 4 6 2 4" xfId="6859" xr:uid="{00000000-0005-0000-0000-0000EF1A0000}"/>
    <cellStyle name="Normal 7 4 6 3" xfId="6860" xr:uid="{00000000-0005-0000-0000-0000F01A0000}"/>
    <cellStyle name="Normal 7 4 6 4" xfId="6861" xr:uid="{00000000-0005-0000-0000-0000F11A0000}"/>
    <cellStyle name="Normal 7 4 6 5" xfId="6862" xr:uid="{00000000-0005-0000-0000-0000F21A0000}"/>
    <cellStyle name="Normal 7 4 7" xfId="6863" xr:uid="{00000000-0005-0000-0000-0000F31A0000}"/>
    <cellStyle name="Normal 7 4 7 2" xfId="6864" xr:uid="{00000000-0005-0000-0000-0000F41A0000}"/>
    <cellStyle name="Normal 7 4 7 3" xfId="6865" xr:uid="{00000000-0005-0000-0000-0000F51A0000}"/>
    <cellStyle name="Normal 7 4 7 4" xfId="6866" xr:uid="{00000000-0005-0000-0000-0000F61A0000}"/>
    <cellStyle name="Normal 7 4 8" xfId="6867" xr:uid="{00000000-0005-0000-0000-0000F71A0000}"/>
    <cellStyle name="Normal 7 4 9" xfId="6868" xr:uid="{00000000-0005-0000-0000-0000F81A0000}"/>
    <cellStyle name="Normal 7 5" xfId="6869" xr:uid="{00000000-0005-0000-0000-0000F91A0000}"/>
    <cellStyle name="Normal 7 5 10" xfId="6870" xr:uid="{00000000-0005-0000-0000-0000FA1A0000}"/>
    <cellStyle name="Normal 7 5 2" xfId="6871" xr:uid="{00000000-0005-0000-0000-0000FB1A0000}"/>
    <cellStyle name="Normal 7 5 2 2" xfId="6872" xr:uid="{00000000-0005-0000-0000-0000FC1A0000}"/>
    <cellStyle name="Normal 7 5 2 2 2" xfId="6873" xr:uid="{00000000-0005-0000-0000-0000FD1A0000}"/>
    <cellStyle name="Normal 7 5 2 2 3" xfId="6874" xr:uid="{00000000-0005-0000-0000-0000FE1A0000}"/>
    <cellStyle name="Normal 7 5 2 2 4" xfId="6875" xr:uid="{00000000-0005-0000-0000-0000FF1A0000}"/>
    <cellStyle name="Normal 7 5 2 3" xfId="6876" xr:uid="{00000000-0005-0000-0000-0000001B0000}"/>
    <cellStyle name="Normal 7 5 2 4" xfId="6877" xr:uid="{00000000-0005-0000-0000-0000011B0000}"/>
    <cellStyle name="Normal 7 5 2 5" xfId="6878" xr:uid="{00000000-0005-0000-0000-0000021B0000}"/>
    <cellStyle name="Normal 7 5 3" xfId="6879" xr:uid="{00000000-0005-0000-0000-0000031B0000}"/>
    <cellStyle name="Normal 7 5 3 2" xfId="6880" xr:uid="{00000000-0005-0000-0000-0000041B0000}"/>
    <cellStyle name="Normal 7 5 3 2 2" xfId="6881" xr:uid="{00000000-0005-0000-0000-0000051B0000}"/>
    <cellStyle name="Normal 7 5 3 2 3" xfId="6882" xr:uid="{00000000-0005-0000-0000-0000061B0000}"/>
    <cellStyle name="Normal 7 5 3 2 4" xfId="6883" xr:uid="{00000000-0005-0000-0000-0000071B0000}"/>
    <cellStyle name="Normal 7 5 3 3" xfId="6884" xr:uid="{00000000-0005-0000-0000-0000081B0000}"/>
    <cellStyle name="Normal 7 5 3 4" xfId="6885" xr:uid="{00000000-0005-0000-0000-0000091B0000}"/>
    <cellStyle name="Normal 7 5 3 5" xfId="6886" xr:uid="{00000000-0005-0000-0000-00000A1B0000}"/>
    <cellStyle name="Normal 7 5 4" xfId="6887" xr:uid="{00000000-0005-0000-0000-00000B1B0000}"/>
    <cellStyle name="Normal 7 5 4 2" xfId="6888" xr:uid="{00000000-0005-0000-0000-00000C1B0000}"/>
    <cellStyle name="Normal 7 5 4 2 2" xfId="6889" xr:uid="{00000000-0005-0000-0000-00000D1B0000}"/>
    <cellStyle name="Normal 7 5 4 2 3" xfId="6890" xr:uid="{00000000-0005-0000-0000-00000E1B0000}"/>
    <cellStyle name="Normal 7 5 4 2 4" xfId="6891" xr:uid="{00000000-0005-0000-0000-00000F1B0000}"/>
    <cellStyle name="Normal 7 5 4 3" xfId="6892" xr:uid="{00000000-0005-0000-0000-0000101B0000}"/>
    <cellStyle name="Normal 7 5 4 4" xfId="6893" xr:uid="{00000000-0005-0000-0000-0000111B0000}"/>
    <cellStyle name="Normal 7 5 4 5" xfId="6894" xr:uid="{00000000-0005-0000-0000-0000121B0000}"/>
    <cellStyle name="Normal 7 5 5" xfId="6895" xr:uid="{00000000-0005-0000-0000-0000131B0000}"/>
    <cellStyle name="Normal 7 5 5 2" xfId="6896" xr:uid="{00000000-0005-0000-0000-0000141B0000}"/>
    <cellStyle name="Normal 7 5 5 2 2" xfId="6897" xr:uid="{00000000-0005-0000-0000-0000151B0000}"/>
    <cellStyle name="Normal 7 5 5 2 3" xfId="6898" xr:uid="{00000000-0005-0000-0000-0000161B0000}"/>
    <cellStyle name="Normal 7 5 5 2 4" xfId="6899" xr:uid="{00000000-0005-0000-0000-0000171B0000}"/>
    <cellStyle name="Normal 7 5 5 3" xfId="6900" xr:uid="{00000000-0005-0000-0000-0000181B0000}"/>
    <cellStyle name="Normal 7 5 5 4" xfId="6901" xr:uid="{00000000-0005-0000-0000-0000191B0000}"/>
    <cellStyle name="Normal 7 5 5 5" xfId="6902" xr:uid="{00000000-0005-0000-0000-00001A1B0000}"/>
    <cellStyle name="Normal 7 5 6" xfId="6903" xr:uid="{00000000-0005-0000-0000-00001B1B0000}"/>
    <cellStyle name="Normal 7 5 6 2" xfId="6904" xr:uid="{00000000-0005-0000-0000-00001C1B0000}"/>
    <cellStyle name="Normal 7 5 6 2 2" xfId="6905" xr:uid="{00000000-0005-0000-0000-00001D1B0000}"/>
    <cellStyle name="Normal 7 5 6 2 3" xfId="6906" xr:uid="{00000000-0005-0000-0000-00001E1B0000}"/>
    <cellStyle name="Normal 7 5 6 2 4" xfId="6907" xr:uid="{00000000-0005-0000-0000-00001F1B0000}"/>
    <cellStyle name="Normal 7 5 6 3" xfId="6908" xr:uid="{00000000-0005-0000-0000-0000201B0000}"/>
    <cellStyle name="Normal 7 5 6 4" xfId="6909" xr:uid="{00000000-0005-0000-0000-0000211B0000}"/>
    <cellStyle name="Normal 7 5 6 5" xfId="6910" xr:uid="{00000000-0005-0000-0000-0000221B0000}"/>
    <cellStyle name="Normal 7 5 7" xfId="6911" xr:uid="{00000000-0005-0000-0000-0000231B0000}"/>
    <cellStyle name="Normal 7 5 7 2" xfId="6912" xr:uid="{00000000-0005-0000-0000-0000241B0000}"/>
    <cellStyle name="Normal 7 5 7 3" xfId="6913" xr:uid="{00000000-0005-0000-0000-0000251B0000}"/>
    <cellStyle name="Normal 7 5 7 4" xfId="6914" xr:uid="{00000000-0005-0000-0000-0000261B0000}"/>
    <cellStyle name="Normal 7 5 8" xfId="6915" xr:uid="{00000000-0005-0000-0000-0000271B0000}"/>
    <cellStyle name="Normal 7 5 9" xfId="6916" xr:uid="{00000000-0005-0000-0000-0000281B0000}"/>
    <cellStyle name="Normal 7 6" xfId="6917" xr:uid="{00000000-0005-0000-0000-0000291B0000}"/>
    <cellStyle name="Normal 7 6 10" xfId="6918" xr:uid="{00000000-0005-0000-0000-00002A1B0000}"/>
    <cellStyle name="Normal 7 6 2" xfId="6919" xr:uid="{00000000-0005-0000-0000-00002B1B0000}"/>
    <cellStyle name="Normal 7 6 2 2" xfId="6920" xr:uid="{00000000-0005-0000-0000-00002C1B0000}"/>
    <cellStyle name="Normal 7 6 2 2 2" xfId="6921" xr:uid="{00000000-0005-0000-0000-00002D1B0000}"/>
    <cellStyle name="Normal 7 6 2 2 3" xfId="6922" xr:uid="{00000000-0005-0000-0000-00002E1B0000}"/>
    <cellStyle name="Normal 7 6 2 2 4" xfId="6923" xr:uid="{00000000-0005-0000-0000-00002F1B0000}"/>
    <cellStyle name="Normal 7 6 2 3" xfId="6924" xr:uid="{00000000-0005-0000-0000-0000301B0000}"/>
    <cellStyle name="Normal 7 6 2 4" xfId="6925" xr:uid="{00000000-0005-0000-0000-0000311B0000}"/>
    <cellStyle name="Normal 7 6 2 5" xfId="6926" xr:uid="{00000000-0005-0000-0000-0000321B0000}"/>
    <cellStyle name="Normal 7 6 3" xfId="6927" xr:uid="{00000000-0005-0000-0000-0000331B0000}"/>
    <cellStyle name="Normal 7 6 3 2" xfId="6928" xr:uid="{00000000-0005-0000-0000-0000341B0000}"/>
    <cellStyle name="Normal 7 6 3 2 2" xfId="6929" xr:uid="{00000000-0005-0000-0000-0000351B0000}"/>
    <cellStyle name="Normal 7 6 3 2 3" xfId="6930" xr:uid="{00000000-0005-0000-0000-0000361B0000}"/>
    <cellStyle name="Normal 7 6 3 2 4" xfId="6931" xr:uid="{00000000-0005-0000-0000-0000371B0000}"/>
    <cellStyle name="Normal 7 6 3 3" xfId="6932" xr:uid="{00000000-0005-0000-0000-0000381B0000}"/>
    <cellStyle name="Normal 7 6 3 4" xfId="6933" xr:uid="{00000000-0005-0000-0000-0000391B0000}"/>
    <cellStyle name="Normal 7 6 3 5" xfId="6934" xr:uid="{00000000-0005-0000-0000-00003A1B0000}"/>
    <cellStyle name="Normal 7 6 4" xfId="6935" xr:uid="{00000000-0005-0000-0000-00003B1B0000}"/>
    <cellStyle name="Normal 7 6 4 2" xfId="6936" xr:uid="{00000000-0005-0000-0000-00003C1B0000}"/>
    <cellStyle name="Normal 7 6 4 2 2" xfId="6937" xr:uid="{00000000-0005-0000-0000-00003D1B0000}"/>
    <cellStyle name="Normal 7 6 4 2 3" xfId="6938" xr:uid="{00000000-0005-0000-0000-00003E1B0000}"/>
    <cellStyle name="Normal 7 6 4 2 4" xfId="6939" xr:uid="{00000000-0005-0000-0000-00003F1B0000}"/>
    <cellStyle name="Normal 7 6 4 3" xfId="6940" xr:uid="{00000000-0005-0000-0000-0000401B0000}"/>
    <cellStyle name="Normal 7 6 4 4" xfId="6941" xr:uid="{00000000-0005-0000-0000-0000411B0000}"/>
    <cellStyle name="Normal 7 6 4 5" xfId="6942" xr:uid="{00000000-0005-0000-0000-0000421B0000}"/>
    <cellStyle name="Normal 7 6 5" xfId="6943" xr:uid="{00000000-0005-0000-0000-0000431B0000}"/>
    <cellStyle name="Normal 7 6 5 2" xfId="6944" xr:uid="{00000000-0005-0000-0000-0000441B0000}"/>
    <cellStyle name="Normal 7 6 5 2 2" xfId="6945" xr:uid="{00000000-0005-0000-0000-0000451B0000}"/>
    <cellStyle name="Normal 7 6 5 2 3" xfId="6946" xr:uid="{00000000-0005-0000-0000-0000461B0000}"/>
    <cellStyle name="Normal 7 6 5 2 4" xfId="6947" xr:uid="{00000000-0005-0000-0000-0000471B0000}"/>
    <cellStyle name="Normal 7 6 5 3" xfId="6948" xr:uid="{00000000-0005-0000-0000-0000481B0000}"/>
    <cellStyle name="Normal 7 6 5 4" xfId="6949" xr:uid="{00000000-0005-0000-0000-0000491B0000}"/>
    <cellStyle name="Normal 7 6 5 5" xfId="6950" xr:uid="{00000000-0005-0000-0000-00004A1B0000}"/>
    <cellStyle name="Normal 7 6 6" xfId="6951" xr:uid="{00000000-0005-0000-0000-00004B1B0000}"/>
    <cellStyle name="Normal 7 6 6 2" xfId="6952" xr:uid="{00000000-0005-0000-0000-00004C1B0000}"/>
    <cellStyle name="Normal 7 6 6 2 2" xfId="6953" xr:uid="{00000000-0005-0000-0000-00004D1B0000}"/>
    <cellStyle name="Normal 7 6 6 2 3" xfId="6954" xr:uid="{00000000-0005-0000-0000-00004E1B0000}"/>
    <cellStyle name="Normal 7 6 6 2 4" xfId="6955" xr:uid="{00000000-0005-0000-0000-00004F1B0000}"/>
    <cellStyle name="Normal 7 6 6 3" xfId="6956" xr:uid="{00000000-0005-0000-0000-0000501B0000}"/>
    <cellStyle name="Normal 7 6 6 4" xfId="6957" xr:uid="{00000000-0005-0000-0000-0000511B0000}"/>
    <cellStyle name="Normal 7 6 6 5" xfId="6958" xr:uid="{00000000-0005-0000-0000-0000521B0000}"/>
    <cellStyle name="Normal 7 6 7" xfId="6959" xr:uid="{00000000-0005-0000-0000-0000531B0000}"/>
    <cellStyle name="Normal 7 6 7 2" xfId="6960" xr:uid="{00000000-0005-0000-0000-0000541B0000}"/>
    <cellStyle name="Normal 7 6 7 3" xfId="6961" xr:uid="{00000000-0005-0000-0000-0000551B0000}"/>
    <cellStyle name="Normal 7 6 7 4" xfId="6962" xr:uid="{00000000-0005-0000-0000-0000561B0000}"/>
    <cellStyle name="Normal 7 6 8" xfId="6963" xr:uid="{00000000-0005-0000-0000-0000571B0000}"/>
    <cellStyle name="Normal 7 6 9" xfId="6964" xr:uid="{00000000-0005-0000-0000-0000581B0000}"/>
    <cellStyle name="Normal 7 7" xfId="6965" xr:uid="{00000000-0005-0000-0000-0000591B0000}"/>
    <cellStyle name="Normal 7 7 2" xfId="6966" xr:uid="{00000000-0005-0000-0000-00005A1B0000}"/>
    <cellStyle name="Normal 7 7 2 2" xfId="6967" xr:uid="{00000000-0005-0000-0000-00005B1B0000}"/>
    <cellStyle name="Normal 7 7 2 2 2" xfId="6968" xr:uid="{00000000-0005-0000-0000-00005C1B0000}"/>
    <cellStyle name="Normal 7 7 2 2 3" xfId="6969" xr:uid="{00000000-0005-0000-0000-00005D1B0000}"/>
    <cellStyle name="Normal 7 7 2 2 4" xfId="6970" xr:uid="{00000000-0005-0000-0000-00005E1B0000}"/>
    <cellStyle name="Normal 7 7 2 3" xfId="6971" xr:uid="{00000000-0005-0000-0000-00005F1B0000}"/>
    <cellStyle name="Normal 7 7 2 4" xfId="6972" xr:uid="{00000000-0005-0000-0000-0000601B0000}"/>
    <cellStyle name="Normal 7 7 2 5" xfId="6973" xr:uid="{00000000-0005-0000-0000-0000611B0000}"/>
    <cellStyle name="Normal 7 7 3" xfId="6974" xr:uid="{00000000-0005-0000-0000-0000621B0000}"/>
    <cellStyle name="Normal 7 7 3 2" xfId="6975" xr:uid="{00000000-0005-0000-0000-0000631B0000}"/>
    <cellStyle name="Normal 7 7 3 2 2" xfId="6976" xr:uid="{00000000-0005-0000-0000-0000641B0000}"/>
    <cellStyle name="Normal 7 7 3 2 3" xfId="6977" xr:uid="{00000000-0005-0000-0000-0000651B0000}"/>
    <cellStyle name="Normal 7 7 3 2 4" xfId="6978" xr:uid="{00000000-0005-0000-0000-0000661B0000}"/>
    <cellStyle name="Normal 7 7 3 3" xfId="6979" xr:uid="{00000000-0005-0000-0000-0000671B0000}"/>
    <cellStyle name="Normal 7 7 3 4" xfId="6980" xr:uid="{00000000-0005-0000-0000-0000681B0000}"/>
    <cellStyle name="Normal 7 7 3 5" xfId="6981" xr:uid="{00000000-0005-0000-0000-0000691B0000}"/>
    <cellStyle name="Normal 7 7 4" xfId="6982" xr:uid="{00000000-0005-0000-0000-00006A1B0000}"/>
    <cellStyle name="Normal 7 7 4 2" xfId="6983" xr:uid="{00000000-0005-0000-0000-00006B1B0000}"/>
    <cellStyle name="Normal 7 7 4 2 2" xfId="6984" xr:uid="{00000000-0005-0000-0000-00006C1B0000}"/>
    <cellStyle name="Normal 7 7 4 2 3" xfId="6985" xr:uid="{00000000-0005-0000-0000-00006D1B0000}"/>
    <cellStyle name="Normal 7 7 4 2 4" xfId="6986" xr:uid="{00000000-0005-0000-0000-00006E1B0000}"/>
    <cellStyle name="Normal 7 7 4 3" xfId="6987" xr:uid="{00000000-0005-0000-0000-00006F1B0000}"/>
    <cellStyle name="Normal 7 7 4 4" xfId="6988" xr:uid="{00000000-0005-0000-0000-0000701B0000}"/>
    <cellStyle name="Normal 7 7 4 5" xfId="6989" xr:uid="{00000000-0005-0000-0000-0000711B0000}"/>
    <cellStyle name="Normal 7 7 5" xfId="6990" xr:uid="{00000000-0005-0000-0000-0000721B0000}"/>
    <cellStyle name="Normal 7 7 5 2" xfId="6991" xr:uid="{00000000-0005-0000-0000-0000731B0000}"/>
    <cellStyle name="Normal 7 7 5 2 2" xfId="6992" xr:uid="{00000000-0005-0000-0000-0000741B0000}"/>
    <cellStyle name="Normal 7 7 5 2 3" xfId="6993" xr:uid="{00000000-0005-0000-0000-0000751B0000}"/>
    <cellStyle name="Normal 7 7 5 2 4" xfId="6994" xr:uid="{00000000-0005-0000-0000-0000761B0000}"/>
    <cellStyle name="Normal 7 7 5 3" xfId="6995" xr:uid="{00000000-0005-0000-0000-0000771B0000}"/>
    <cellStyle name="Normal 7 7 5 4" xfId="6996" xr:uid="{00000000-0005-0000-0000-0000781B0000}"/>
    <cellStyle name="Normal 7 7 5 5" xfId="6997" xr:uid="{00000000-0005-0000-0000-0000791B0000}"/>
    <cellStyle name="Normal 7 7 6" xfId="6998" xr:uid="{00000000-0005-0000-0000-00007A1B0000}"/>
    <cellStyle name="Normal 7 7 6 2" xfId="6999" xr:uid="{00000000-0005-0000-0000-00007B1B0000}"/>
    <cellStyle name="Normal 7 7 6 3" xfId="7000" xr:uid="{00000000-0005-0000-0000-00007C1B0000}"/>
    <cellStyle name="Normal 7 7 6 4" xfId="7001" xr:uid="{00000000-0005-0000-0000-00007D1B0000}"/>
    <cellStyle name="Normal 7 7 7" xfId="7002" xr:uid="{00000000-0005-0000-0000-00007E1B0000}"/>
    <cellStyle name="Normal 7 7 8" xfId="7003" xr:uid="{00000000-0005-0000-0000-00007F1B0000}"/>
    <cellStyle name="Normal 7 7 9" xfId="7004" xr:uid="{00000000-0005-0000-0000-0000801B0000}"/>
    <cellStyle name="Normal 7 8" xfId="7005" xr:uid="{00000000-0005-0000-0000-0000811B0000}"/>
    <cellStyle name="Normal 7 8 2" xfId="7006" xr:uid="{00000000-0005-0000-0000-0000821B0000}"/>
    <cellStyle name="Normal 7 8 2 2" xfId="7007" xr:uid="{00000000-0005-0000-0000-0000831B0000}"/>
    <cellStyle name="Normal 7 8 2 2 2" xfId="7008" xr:uid="{00000000-0005-0000-0000-0000841B0000}"/>
    <cellStyle name="Normal 7 8 2 2 3" xfId="7009" xr:uid="{00000000-0005-0000-0000-0000851B0000}"/>
    <cellStyle name="Normal 7 8 2 2 4" xfId="7010" xr:uid="{00000000-0005-0000-0000-0000861B0000}"/>
    <cellStyle name="Normal 7 8 2 3" xfId="7011" xr:uid="{00000000-0005-0000-0000-0000871B0000}"/>
    <cellStyle name="Normal 7 8 2 4" xfId="7012" xr:uid="{00000000-0005-0000-0000-0000881B0000}"/>
    <cellStyle name="Normal 7 8 2 5" xfId="7013" xr:uid="{00000000-0005-0000-0000-0000891B0000}"/>
    <cellStyle name="Normal 7 8 3" xfId="7014" xr:uid="{00000000-0005-0000-0000-00008A1B0000}"/>
    <cellStyle name="Normal 7 8 3 2" xfId="7015" xr:uid="{00000000-0005-0000-0000-00008B1B0000}"/>
    <cellStyle name="Normal 7 8 3 3" xfId="7016" xr:uid="{00000000-0005-0000-0000-00008C1B0000}"/>
    <cellStyle name="Normal 7 8 3 4" xfId="7017" xr:uid="{00000000-0005-0000-0000-00008D1B0000}"/>
    <cellStyle name="Normal 7 8 4" xfId="7018" xr:uid="{00000000-0005-0000-0000-00008E1B0000}"/>
    <cellStyle name="Normal 7 8 5" xfId="7019" xr:uid="{00000000-0005-0000-0000-00008F1B0000}"/>
    <cellStyle name="Normal 7 8 6" xfId="7020" xr:uid="{00000000-0005-0000-0000-0000901B0000}"/>
    <cellStyle name="Normal 7 9" xfId="7021" xr:uid="{00000000-0005-0000-0000-0000911B0000}"/>
    <cellStyle name="Normal 7 9 2" xfId="7022" xr:uid="{00000000-0005-0000-0000-0000921B0000}"/>
    <cellStyle name="Normal 7 9 2 2" xfId="7023" xr:uid="{00000000-0005-0000-0000-0000931B0000}"/>
    <cellStyle name="Normal 7 9 2 3" xfId="7024" xr:uid="{00000000-0005-0000-0000-0000941B0000}"/>
    <cellStyle name="Normal 7 9 2 4" xfId="7025" xr:uid="{00000000-0005-0000-0000-0000951B0000}"/>
    <cellStyle name="Normal 7 9 3" xfId="7026" xr:uid="{00000000-0005-0000-0000-0000961B0000}"/>
    <cellStyle name="Normal 7 9 4" xfId="7027" xr:uid="{00000000-0005-0000-0000-0000971B0000}"/>
    <cellStyle name="Normal 7 9 5" xfId="7028" xr:uid="{00000000-0005-0000-0000-0000981B0000}"/>
    <cellStyle name="Normal 70" xfId="7029" xr:uid="{00000000-0005-0000-0000-0000991B0000}"/>
    <cellStyle name="Normal 8" xfId="7030" xr:uid="{00000000-0005-0000-0000-00009A1B0000}"/>
    <cellStyle name="Normal 8 2" xfId="7031" xr:uid="{00000000-0005-0000-0000-00009B1B0000}"/>
    <cellStyle name="Normal 8 2 2" xfId="7032" xr:uid="{00000000-0005-0000-0000-00009C1B0000}"/>
    <cellStyle name="Normal 8 2 2 2" xfId="7033" xr:uid="{00000000-0005-0000-0000-00009D1B0000}"/>
    <cellStyle name="Normal 8 2 2 2 2" xfId="7034" xr:uid="{00000000-0005-0000-0000-00009E1B0000}"/>
    <cellStyle name="Normal 8 2 2 2 3" xfId="7035" xr:uid="{00000000-0005-0000-0000-00009F1B0000}"/>
    <cellStyle name="Normal 8 2 2 2 4" xfId="7036" xr:uid="{00000000-0005-0000-0000-0000A01B0000}"/>
    <cellStyle name="Normal 8 2 2 3" xfId="7037" xr:uid="{00000000-0005-0000-0000-0000A11B0000}"/>
    <cellStyle name="Normal 8 2 2 4" xfId="7038" xr:uid="{00000000-0005-0000-0000-0000A21B0000}"/>
    <cellStyle name="Normal 8 2 2 5" xfId="7039" xr:uid="{00000000-0005-0000-0000-0000A31B0000}"/>
    <cellStyle name="Normal 8 3" xfId="7040" xr:uid="{00000000-0005-0000-0000-0000A41B0000}"/>
    <cellStyle name="Normal 8 3 2" xfId="7041" xr:uid="{00000000-0005-0000-0000-0000A51B0000}"/>
    <cellStyle name="Normal 8 3 2 2" xfId="7042" xr:uid="{00000000-0005-0000-0000-0000A61B0000}"/>
    <cellStyle name="Normal 8 3 2 2 2" xfId="7043" xr:uid="{00000000-0005-0000-0000-0000A71B0000}"/>
    <cellStyle name="Normal 8 3 2 2 3" xfId="7044" xr:uid="{00000000-0005-0000-0000-0000A81B0000}"/>
    <cellStyle name="Normal 8 3 2 2 4" xfId="7045" xr:uid="{00000000-0005-0000-0000-0000A91B0000}"/>
    <cellStyle name="Normal 8 3 2 3" xfId="7046" xr:uid="{00000000-0005-0000-0000-0000AA1B0000}"/>
    <cellStyle name="Normal 8 3 2 4" xfId="7047" xr:uid="{00000000-0005-0000-0000-0000AB1B0000}"/>
    <cellStyle name="Normal 8 3 2 5" xfId="7048" xr:uid="{00000000-0005-0000-0000-0000AC1B0000}"/>
    <cellStyle name="Normal 8 3 3" xfId="7049" xr:uid="{00000000-0005-0000-0000-0000AD1B0000}"/>
    <cellStyle name="Normal 8 3 3 2" xfId="7050" xr:uid="{00000000-0005-0000-0000-0000AE1B0000}"/>
    <cellStyle name="Normal 8 3 3 3" xfId="7051" xr:uid="{00000000-0005-0000-0000-0000AF1B0000}"/>
    <cellStyle name="Normal 8 3 3 4" xfId="7052" xr:uid="{00000000-0005-0000-0000-0000B01B0000}"/>
    <cellStyle name="Normal 8 3 4" xfId="7053" xr:uid="{00000000-0005-0000-0000-0000B11B0000}"/>
    <cellStyle name="Normal 8 3 5" xfId="7054" xr:uid="{00000000-0005-0000-0000-0000B21B0000}"/>
    <cellStyle name="Normal 8 3 6" xfId="7055" xr:uid="{00000000-0005-0000-0000-0000B31B0000}"/>
    <cellStyle name="Normal 8 4" xfId="7056" xr:uid="{00000000-0005-0000-0000-0000B41B0000}"/>
    <cellStyle name="Normal 8 4 2" xfId="7057" xr:uid="{00000000-0005-0000-0000-0000B51B0000}"/>
    <cellStyle name="Normal 8 4 2 2" xfId="7058" xr:uid="{00000000-0005-0000-0000-0000B61B0000}"/>
    <cellStyle name="Normal 8 4 2 3" xfId="7059" xr:uid="{00000000-0005-0000-0000-0000B71B0000}"/>
    <cellStyle name="Normal 8 4 2 4" xfId="7060" xr:uid="{00000000-0005-0000-0000-0000B81B0000}"/>
    <cellStyle name="Normal 8 4 3" xfId="7061" xr:uid="{00000000-0005-0000-0000-0000B91B0000}"/>
    <cellStyle name="Normal 8 4 4" xfId="7062" xr:uid="{00000000-0005-0000-0000-0000BA1B0000}"/>
    <cellStyle name="Normal 8 4 5" xfId="7063" xr:uid="{00000000-0005-0000-0000-0000BB1B0000}"/>
    <cellStyle name="Normal 8 5" xfId="7064" xr:uid="{00000000-0005-0000-0000-0000BC1B0000}"/>
    <cellStyle name="Normal 8 5 2" xfId="7065" xr:uid="{00000000-0005-0000-0000-0000BD1B0000}"/>
    <cellStyle name="Normal 8 5 2 2" xfId="7066" xr:uid="{00000000-0005-0000-0000-0000BE1B0000}"/>
    <cellStyle name="Normal 8 5 2 3" xfId="7067" xr:uid="{00000000-0005-0000-0000-0000BF1B0000}"/>
    <cellStyle name="Normal 8 5 2 4" xfId="7068" xr:uid="{00000000-0005-0000-0000-0000C01B0000}"/>
    <cellStyle name="Normal 8 5 3" xfId="7069" xr:uid="{00000000-0005-0000-0000-0000C11B0000}"/>
    <cellStyle name="Normal 8 5 4" xfId="7070" xr:uid="{00000000-0005-0000-0000-0000C21B0000}"/>
    <cellStyle name="Normal 8 5 5" xfId="7071" xr:uid="{00000000-0005-0000-0000-0000C31B0000}"/>
    <cellStyle name="Normal 8 6" xfId="7072" xr:uid="{00000000-0005-0000-0000-0000C41B0000}"/>
    <cellStyle name="Normal 8 6 2" xfId="7073" xr:uid="{00000000-0005-0000-0000-0000C51B0000}"/>
    <cellStyle name="Normal 8 6 2 2" xfId="7074" xr:uid="{00000000-0005-0000-0000-0000C61B0000}"/>
    <cellStyle name="Normal 8 6 2 3" xfId="7075" xr:uid="{00000000-0005-0000-0000-0000C71B0000}"/>
    <cellStyle name="Normal 8 6 2 4" xfId="7076" xr:uid="{00000000-0005-0000-0000-0000C81B0000}"/>
    <cellStyle name="Normal 8 6 3" xfId="7077" xr:uid="{00000000-0005-0000-0000-0000C91B0000}"/>
    <cellStyle name="Normal 8 6 4" xfId="7078" xr:uid="{00000000-0005-0000-0000-0000CA1B0000}"/>
    <cellStyle name="Normal 8 6 5" xfId="7079" xr:uid="{00000000-0005-0000-0000-0000CB1B0000}"/>
    <cellStyle name="Normal 8 7" xfId="7080" xr:uid="{00000000-0005-0000-0000-0000CC1B0000}"/>
    <cellStyle name="Normal 8 7 2" xfId="7081" xr:uid="{00000000-0005-0000-0000-0000CD1B0000}"/>
    <cellStyle name="Normal 8 7 2 2" xfId="7082" xr:uid="{00000000-0005-0000-0000-0000CE1B0000}"/>
    <cellStyle name="Normal 8 7 2 3" xfId="7083" xr:uid="{00000000-0005-0000-0000-0000CF1B0000}"/>
    <cellStyle name="Normal 8 7 2 4" xfId="7084" xr:uid="{00000000-0005-0000-0000-0000D01B0000}"/>
    <cellStyle name="Normal 8 7 3" xfId="7085" xr:uid="{00000000-0005-0000-0000-0000D11B0000}"/>
    <cellStyle name="Normal 8 7 4" xfId="7086" xr:uid="{00000000-0005-0000-0000-0000D21B0000}"/>
    <cellStyle name="Normal 8 7 5" xfId="7087" xr:uid="{00000000-0005-0000-0000-0000D31B0000}"/>
    <cellStyle name="Normal 9" xfId="7088" xr:uid="{00000000-0005-0000-0000-0000D41B0000}"/>
    <cellStyle name="Normal 9 10" xfId="7089" xr:uid="{00000000-0005-0000-0000-0000D51B0000}"/>
    <cellStyle name="Normal 9 2" xfId="7090" xr:uid="{00000000-0005-0000-0000-0000D61B0000}"/>
    <cellStyle name="Normal 9 2 2" xfId="7091" xr:uid="{00000000-0005-0000-0000-0000D71B0000}"/>
    <cellStyle name="Normal 9 2 2 2" xfId="7092" xr:uid="{00000000-0005-0000-0000-0000D81B0000}"/>
    <cellStyle name="Normal 9 2 2 3" xfId="7093" xr:uid="{00000000-0005-0000-0000-0000D91B0000}"/>
    <cellStyle name="Normal 9 2 2 4" xfId="7094" xr:uid="{00000000-0005-0000-0000-0000DA1B0000}"/>
    <cellStyle name="Normal 9 2 3" xfId="7095" xr:uid="{00000000-0005-0000-0000-0000DB1B0000}"/>
    <cellStyle name="Normal 9 2 4" xfId="7096" xr:uid="{00000000-0005-0000-0000-0000DC1B0000}"/>
    <cellStyle name="Normal 9 2 5" xfId="7097" xr:uid="{00000000-0005-0000-0000-0000DD1B0000}"/>
    <cellStyle name="Normal 9 3" xfId="7098" xr:uid="{00000000-0005-0000-0000-0000DE1B0000}"/>
    <cellStyle name="Normal 9 3 2" xfId="7099" xr:uid="{00000000-0005-0000-0000-0000DF1B0000}"/>
    <cellStyle name="Normal 9 3 2 2" xfId="7100" xr:uid="{00000000-0005-0000-0000-0000E01B0000}"/>
    <cellStyle name="Normal 9 3 2 3" xfId="7101" xr:uid="{00000000-0005-0000-0000-0000E11B0000}"/>
    <cellStyle name="Normal 9 3 2 4" xfId="7102" xr:uid="{00000000-0005-0000-0000-0000E21B0000}"/>
    <cellStyle name="Normal 9 3 3" xfId="7103" xr:uid="{00000000-0005-0000-0000-0000E31B0000}"/>
    <cellStyle name="Normal 9 3 4" xfId="7104" xr:uid="{00000000-0005-0000-0000-0000E41B0000}"/>
    <cellStyle name="Normal 9 3 5" xfId="7105" xr:uid="{00000000-0005-0000-0000-0000E51B0000}"/>
    <cellStyle name="Normal 9 4" xfId="7106" xr:uid="{00000000-0005-0000-0000-0000E61B0000}"/>
    <cellStyle name="Normal 9 4 2" xfId="7107" xr:uid="{00000000-0005-0000-0000-0000E71B0000}"/>
    <cellStyle name="Normal 9 4 2 2" xfId="7108" xr:uid="{00000000-0005-0000-0000-0000E81B0000}"/>
    <cellStyle name="Normal 9 4 2 3" xfId="7109" xr:uid="{00000000-0005-0000-0000-0000E91B0000}"/>
    <cellStyle name="Normal 9 4 2 4" xfId="7110" xr:uid="{00000000-0005-0000-0000-0000EA1B0000}"/>
    <cellStyle name="Normal 9 4 3" xfId="7111" xr:uid="{00000000-0005-0000-0000-0000EB1B0000}"/>
    <cellStyle name="Normal 9 4 4" xfId="7112" xr:uid="{00000000-0005-0000-0000-0000EC1B0000}"/>
    <cellStyle name="Normal 9 4 5" xfId="7113" xr:uid="{00000000-0005-0000-0000-0000ED1B0000}"/>
    <cellStyle name="Normal 9 5" xfId="7114" xr:uid="{00000000-0005-0000-0000-0000EE1B0000}"/>
    <cellStyle name="Normal 9 5 2" xfId="7115" xr:uid="{00000000-0005-0000-0000-0000EF1B0000}"/>
    <cellStyle name="Normal 9 5 2 2" xfId="7116" xr:uid="{00000000-0005-0000-0000-0000F01B0000}"/>
    <cellStyle name="Normal 9 5 2 3" xfId="7117" xr:uid="{00000000-0005-0000-0000-0000F11B0000}"/>
    <cellStyle name="Normal 9 5 2 4" xfId="7118" xr:uid="{00000000-0005-0000-0000-0000F21B0000}"/>
    <cellStyle name="Normal 9 5 3" xfId="7119" xr:uid="{00000000-0005-0000-0000-0000F31B0000}"/>
    <cellStyle name="Normal 9 5 4" xfId="7120" xr:uid="{00000000-0005-0000-0000-0000F41B0000}"/>
    <cellStyle name="Normal 9 5 5" xfId="7121" xr:uid="{00000000-0005-0000-0000-0000F51B0000}"/>
    <cellStyle name="Normal 9 6" xfId="7122" xr:uid="{00000000-0005-0000-0000-0000F61B0000}"/>
    <cellStyle name="Normal 9 6 2" xfId="7123" xr:uid="{00000000-0005-0000-0000-0000F71B0000}"/>
    <cellStyle name="Normal 9 6 2 2" xfId="7124" xr:uid="{00000000-0005-0000-0000-0000F81B0000}"/>
    <cellStyle name="Normal 9 6 2 3" xfId="7125" xr:uid="{00000000-0005-0000-0000-0000F91B0000}"/>
    <cellStyle name="Normal 9 6 2 4" xfId="7126" xr:uid="{00000000-0005-0000-0000-0000FA1B0000}"/>
    <cellStyle name="Normal 9 6 3" xfId="7127" xr:uid="{00000000-0005-0000-0000-0000FB1B0000}"/>
    <cellStyle name="Normal 9 6 4" xfId="7128" xr:uid="{00000000-0005-0000-0000-0000FC1B0000}"/>
    <cellStyle name="Normal 9 6 5" xfId="7129" xr:uid="{00000000-0005-0000-0000-0000FD1B0000}"/>
    <cellStyle name="Normal 9 7" xfId="7130" xr:uid="{00000000-0005-0000-0000-0000FE1B0000}"/>
    <cellStyle name="Normal 9 7 2" xfId="7131" xr:uid="{00000000-0005-0000-0000-0000FF1B0000}"/>
    <cellStyle name="Normal 9 7 3" xfId="7132" xr:uid="{00000000-0005-0000-0000-0000001C0000}"/>
    <cellStyle name="Normal 9 7 4" xfId="7133" xr:uid="{00000000-0005-0000-0000-0000011C0000}"/>
    <cellStyle name="Normal 9 8" xfId="7134" xr:uid="{00000000-0005-0000-0000-0000021C0000}"/>
    <cellStyle name="Normal 9 9" xfId="7135" xr:uid="{00000000-0005-0000-0000-0000031C0000}"/>
    <cellStyle name="Normal_Price List 08 2" xfId="7136" xr:uid="{00000000-0005-0000-0000-0000041C0000}"/>
    <cellStyle name="Note 2" xfId="7137" xr:uid="{00000000-0005-0000-0000-0000061C0000}"/>
    <cellStyle name="Output 2" xfId="7138" xr:uid="{00000000-0005-0000-0000-0000081C0000}"/>
    <cellStyle name="Percent" xfId="7139" builtinId="5"/>
    <cellStyle name="Percent 2" xfId="7140" xr:uid="{00000000-0005-0000-0000-00000A1C0000}"/>
    <cellStyle name="Percent 2 2" xfId="7141" xr:uid="{00000000-0005-0000-0000-00000B1C0000}"/>
    <cellStyle name="Percent 3" xfId="7142" xr:uid="{00000000-0005-0000-0000-00000C1C0000}"/>
    <cellStyle name="Percent 4" xfId="7143" xr:uid="{00000000-0005-0000-0000-00000D1C0000}"/>
    <cellStyle name="Percent 4 10" xfId="7144" xr:uid="{00000000-0005-0000-0000-00000E1C0000}"/>
    <cellStyle name="Percent 4 10 2" xfId="7145" xr:uid="{00000000-0005-0000-0000-00000F1C0000}"/>
    <cellStyle name="Percent 4 10 2 2" xfId="7146" xr:uid="{00000000-0005-0000-0000-0000101C0000}"/>
    <cellStyle name="Percent 4 10 2 3" xfId="7147" xr:uid="{00000000-0005-0000-0000-0000111C0000}"/>
    <cellStyle name="Percent 4 10 2 4" xfId="7148" xr:uid="{00000000-0005-0000-0000-0000121C0000}"/>
    <cellStyle name="Percent 4 10 3" xfId="7149" xr:uid="{00000000-0005-0000-0000-0000131C0000}"/>
    <cellStyle name="Percent 4 10 4" xfId="7150" xr:uid="{00000000-0005-0000-0000-0000141C0000}"/>
    <cellStyle name="Percent 4 10 5" xfId="7151" xr:uid="{00000000-0005-0000-0000-0000151C0000}"/>
    <cellStyle name="Percent 4 11" xfId="7152" xr:uid="{00000000-0005-0000-0000-0000161C0000}"/>
    <cellStyle name="Percent 4 11 2" xfId="7153" xr:uid="{00000000-0005-0000-0000-0000171C0000}"/>
    <cellStyle name="Percent 4 11 3" xfId="7154" xr:uid="{00000000-0005-0000-0000-0000181C0000}"/>
    <cellStyle name="Percent 4 11 4" xfId="7155" xr:uid="{00000000-0005-0000-0000-0000191C0000}"/>
    <cellStyle name="Percent 4 12" xfId="7156" xr:uid="{00000000-0005-0000-0000-00001A1C0000}"/>
    <cellStyle name="Percent 4 13" xfId="7157" xr:uid="{00000000-0005-0000-0000-00001B1C0000}"/>
    <cellStyle name="Percent 4 14" xfId="7158" xr:uid="{00000000-0005-0000-0000-00001C1C0000}"/>
    <cellStyle name="Percent 4 2" xfId="7159" xr:uid="{00000000-0005-0000-0000-00001D1C0000}"/>
    <cellStyle name="Percent 4 2 10" xfId="7160" xr:uid="{00000000-0005-0000-0000-00001E1C0000}"/>
    <cellStyle name="Percent 4 2 11" xfId="7161" xr:uid="{00000000-0005-0000-0000-00001F1C0000}"/>
    <cellStyle name="Percent 4 2 2" xfId="7162" xr:uid="{00000000-0005-0000-0000-0000201C0000}"/>
    <cellStyle name="Percent 4 2 2 10" xfId="7163" xr:uid="{00000000-0005-0000-0000-0000211C0000}"/>
    <cellStyle name="Percent 4 2 2 2" xfId="7164" xr:uid="{00000000-0005-0000-0000-0000221C0000}"/>
    <cellStyle name="Percent 4 2 2 2 2" xfId="7165" xr:uid="{00000000-0005-0000-0000-0000231C0000}"/>
    <cellStyle name="Percent 4 2 2 2 2 2" xfId="7166" xr:uid="{00000000-0005-0000-0000-0000241C0000}"/>
    <cellStyle name="Percent 4 2 2 2 2 3" xfId="7167" xr:uid="{00000000-0005-0000-0000-0000251C0000}"/>
    <cellStyle name="Percent 4 2 2 2 2 4" xfId="7168" xr:uid="{00000000-0005-0000-0000-0000261C0000}"/>
    <cellStyle name="Percent 4 2 2 2 3" xfId="7169" xr:uid="{00000000-0005-0000-0000-0000271C0000}"/>
    <cellStyle name="Percent 4 2 2 2 4" xfId="7170" xr:uid="{00000000-0005-0000-0000-0000281C0000}"/>
    <cellStyle name="Percent 4 2 2 2 5" xfId="7171" xr:uid="{00000000-0005-0000-0000-0000291C0000}"/>
    <cellStyle name="Percent 4 2 2 3" xfId="7172" xr:uid="{00000000-0005-0000-0000-00002A1C0000}"/>
    <cellStyle name="Percent 4 2 2 3 2" xfId="7173" xr:uid="{00000000-0005-0000-0000-00002B1C0000}"/>
    <cellStyle name="Percent 4 2 2 3 2 2" xfId="7174" xr:uid="{00000000-0005-0000-0000-00002C1C0000}"/>
    <cellStyle name="Percent 4 2 2 3 2 3" xfId="7175" xr:uid="{00000000-0005-0000-0000-00002D1C0000}"/>
    <cellStyle name="Percent 4 2 2 3 2 4" xfId="7176" xr:uid="{00000000-0005-0000-0000-00002E1C0000}"/>
    <cellStyle name="Percent 4 2 2 3 3" xfId="7177" xr:uid="{00000000-0005-0000-0000-00002F1C0000}"/>
    <cellStyle name="Percent 4 2 2 3 4" xfId="7178" xr:uid="{00000000-0005-0000-0000-0000301C0000}"/>
    <cellStyle name="Percent 4 2 2 3 5" xfId="7179" xr:uid="{00000000-0005-0000-0000-0000311C0000}"/>
    <cellStyle name="Percent 4 2 2 4" xfId="7180" xr:uid="{00000000-0005-0000-0000-0000321C0000}"/>
    <cellStyle name="Percent 4 2 2 4 2" xfId="7181" xr:uid="{00000000-0005-0000-0000-0000331C0000}"/>
    <cellStyle name="Percent 4 2 2 4 2 2" xfId="7182" xr:uid="{00000000-0005-0000-0000-0000341C0000}"/>
    <cellStyle name="Percent 4 2 2 4 2 3" xfId="7183" xr:uid="{00000000-0005-0000-0000-0000351C0000}"/>
    <cellStyle name="Percent 4 2 2 4 2 4" xfId="7184" xr:uid="{00000000-0005-0000-0000-0000361C0000}"/>
    <cellStyle name="Percent 4 2 2 4 3" xfId="7185" xr:uid="{00000000-0005-0000-0000-0000371C0000}"/>
    <cellStyle name="Percent 4 2 2 4 4" xfId="7186" xr:uid="{00000000-0005-0000-0000-0000381C0000}"/>
    <cellStyle name="Percent 4 2 2 4 5" xfId="7187" xr:uid="{00000000-0005-0000-0000-0000391C0000}"/>
    <cellStyle name="Percent 4 2 2 5" xfId="7188" xr:uid="{00000000-0005-0000-0000-00003A1C0000}"/>
    <cellStyle name="Percent 4 2 2 5 2" xfId="7189" xr:uid="{00000000-0005-0000-0000-00003B1C0000}"/>
    <cellStyle name="Percent 4 2 2 5 2 2" xfId="7190" xr:uid="{00000000-0005-0000-0000-00003C1C0000}"/>
    <cellStyle name="Percent 4 2 2 5 2 3" xfId="7191" xr:uid="{00000000-0005-0000-0000-00003D1C0000}"/>
    <cellStyle name="Percent 4 2 2 5 2 4" xfId="7192" xr:uid="{00000000-0005-0000-0000-00003E1C0000}"/>
    <cellStyle name="Percent 4 2 2 5 3" xfId="7193" xr:uid="{00000000-0005-0000-0000-00003F1C0000}"/>
    <cellStyle name="Percent 4 2 2 5 4" xfId="7194" xr:uid="{00000000-0005-0000-0000-0000401C0000}"/>
    <cellStyle name="Percent 4 2 2 5 5" xfId="7195" xr:uid="{00000000-0005-0000-0000-0000411C0000}"/>
    <cellStyle name="Percent 4 2 2 6" xfId="7196" xr:uid="{00000000-0005-0000-0000-0000421C0000}"/>
    <cellStyle name="Percent 4 2 2 6 2" xfId="7197" xr:uid="{00000000-0005-0000-0000-0000431C0000}"/>
    <cellStyle name="Percent 4 2 2 6 2 2" xfId="7198" xr:uid="{00000000-0005-0000-0000-0000441C0000}"/>
    <cellStyle name="Percent 4 2 2 6 2 3" xfId="7199" xr:uid="{00000000-0005-0000-0000-0000451C0000}"/>
    <cellStyle name="Percent 4 2 2 6 2 4" xfId="7200" xr:uid="{00000000-0005-0000-0000-0000461C0000}"/>
    <cellStyle name="Percent 4 2 2 6 3" xfId="7201" xr:uid="{00000000-0005-0000-0000-0000471C0000}"/>
    <cellStyle name="Percent 4 2 2 6 4" xfId="7202" xr:uid="{00000000-0005-0000-0000-0000481C0000}"/>
    <cellStyle name="Percent 4 2 2 6 5" xfId="7203" xr:uid="{00000000-0005-0000-0000-0000491C0000}"/>
    <cellStyle name="Percent 4 2 2 7" xfId="7204" xr:uid="{00000000-0005-0000-0000-00004A1C0000}"/>
    <cellStyle name="Percent 4 2 2 7 2" xfId="7205" xr:uid="{00000000-0005-0000-0000-00004B1C0000}"/>
    <cellStyle name="Percent 4 2 2 7 3" xfId="7206" xr:uid="{00000000-0005-0000-0000-00004C1C0000}"/>
    <cellStyle name="Percent 4 2 2 7 4" xfId="7207" xr:uid="{00000000-0005-0000-0000-00004D1C0000}"/>
    <cellStyle name="Percent 4 2 2 8" xfId="7208" xr:uid="{00000000-0005-0000-0000-00004E1C0000}"/>
    <cellStyle name="Percent 4 2 2 9" xfId="7209" xr:uid="{00000000-0005-0000-0000-00004F1C0000}"/>
    <cellStyle name="Percent 4 2 3" xfId="7210" xr:uid="{00000000-0005-0000-0000-0000501C0000}"/>
    <cellStyle name="Percent 4 2 3 2" xfId="7211" xr:uid="{00000000-0005-0000-0000-0000511C0000}"/>
    <cellStyle name="Percent 4 2 3 2 2" xfId="7212" xr:uid="{00000000-0005-0000-0000-0000521C0000}"/>
    <cellStyle name="Percent 4 2 3 2 2 2" xfId="7213" xr:uid="{00000000-0005-0000-0000-0000531C0000}"/>
    <cellStyle name="Percent 4 2 3 2 2 3" xfId="7214" xr:uid="{00000000-0005-0000-0000-0000541C0000}"/>
    <cellStyle name="Percent 4 2 3 2 2 4" xfId="7215" xr:uid="{00000000-0005-0000-0000-0000551C0000}"/>
    <cellStyle name="Percent 4 2 3 2 3" xfId="7216" xr:uid="{00000000-0005-0000-0000-0000561C0000}"/>
    <cellStyle name="Percent 4 2 3 2 4" xfId="7217" xr:uid="{00000000-0005-0000-0000-0000571C0000}"/>
    <cellStyle name="Percent 4 2 3 2 5" xfId="7218" xr:uid="{00000000-0005-0000-0000-0000581C0000}"/>
    <cellStyle name="Percent 4 2 3 3" xfId="7219" xr:uid="{00000000-0005-0000-0000-0000591C0000}"/>
    <cellStyle name="Percent 4 2 3 3 2" xfId="7220" xr:uid="{00000000-0005-0000-0000-00005A1C0000}"/>
    <cellStyle name="Percent 4 2 3 3 3" xfId="7221" xr:uid="{00000000-0005-0000-0000-00005B1C0000}"/>
    <cellStyle name="Percent 4 2 3 3 4" xfId="7222" xr:uid="{00000000-0005-0000-0000-00005C1C0000}"/>
    <cellStyle name="Percent 4 2 3 4" xfId="7223" xr:uid="{00000000-0005-0000-0000-00005D1C0000}"/>
    <cellStyle name="Percent 4 2 3 5" xfId="7224" xr:uid="{00000000-0005-0000-0000-00005E1C0000}"/>
    <cellStyle name="Percent 4 2 3 6" xfId="7225" xr:uid="{00000000-0005-0000-0000-00005F1C0000}"/>
    <cellStyle name="Percent 4 2 4" xfId="7226" xr:uid="{00000000-0005-0000-0000-0000601C0000}"/>
    <cellStyle name="Percent 4 2 4 2" xfId="7227" xr:uid="{00000000-0005-0000-0000-0000611C0000}"/>
    <cellStyle name="Percent 4 2 4 2 2" xfId="7228" xr:uid="{00000000-0005-0000-0000-0000621C0000}"/>
    <cellStyle name="Percent 4 2 4 2 3" xfId="7229" xr:uid="{00000000-0005-0000-0000-0000631C0000}"/>
    <cellStyle name="Percent 4 2 4 2 4" xfId="7230" xr:uid="{00000000-0005-0000-0000-0000641C0000}"/>
    <cellStyle name="Percent 4 2 4 3" xfId="7231" xr:uid="{00000000-0005-0000-0000-0000651C0000}"/>
    <cellStyle name="Percent 4 2 4 4" xfId="7232" xr:uid="{00000000-0005-0000-0000-0000661C0000}"/>
    <cellStyle name="Percent 4 2 4 5" xfId="7233" xr:uid="{00000000-0005-0000-0000-0000671C0000}"/>
    <cellStyle name="Percent 4 2 5" xfId="7234" xr:uid="{00000000-0005-0000-0000-0000681C0000}"/>
    <cellStyle name="Percent 4 2 5 2" xfId="7235" xr:uid="{00000000-0005-0000-0000-0000691C0000}"/>
    <cellStyle name="Percent 4 2 5 2 2" xfId="7236" xr:uid="{00000000-0005-0000-0000-00006A1C0000}"/>
    <cellStyle name="Percent 4 2 5 2 3" xfId="7237" xr:uid="{00000000-0005-0000-0000-00006B1C0000}"/>
    <cellStyle name="Percent 4 2 5 2 4" xfId="7238" xr:uid="{00000000-0005-0000-0000-00006C1C0000}"/>
    <cellStyle name="Percent 4 2 5 3" xfId="7239" xr:uid="{00000000-0005-0000-0000-00006D1C0000}"/>
    <cellStyle name="Percent 4 2 5 4" xfId="7240" xr:uid="{00000000-0005-0000-0000-00006E1C0000}"/>
    <cellStyle name="Percent 4 2 5 5" xfId="7241" xr:uid="{00000000-0005-0000-0000-00006F1C0000}"/>
    <cellStyle name="Percent 4 2 6" xfId="7242" xr:uid="{00000000-0005-0000-0000-0000701C0000}"/>
    <cellStyle name="Percent 4 2 6 2" xfId="7243" xr:uid="{00000000-0005-0000-0000-0000711C0000}"/>
    <cellStyle name="Percent 4 2 6 2 2" xfId="7244" xr:uid="{00000000-0005-0000-0000-0000721C0000}"/>
    <cellStyle name="Percent 4 2 6 2 3" xfId="7245" xr:uid="{00000000-0005-0000-0000-0000731C0000}"/>
    <cellStyle name="Percent 4 2 6 2 4" xfId="7246" xr:uid="{00000000-0005-0000-0000-0000741C0000}"/>
    <cellStyle name="Percent 4 2 6 3" xfId="7247" xr:uid="{00000000-0005-0000-0000-0000751C0000}"/>
    <cellStyle name="Percent 4 2 6 4" xfId="7248" xr:uid="{00000000-0005-0000-0000-0000761C0000}"/>
    <cellStyle name="Percent 4 2 6 5" xfId="7249" xr:uid="{00000000-0005-0000-0000-0000771C0000}"/>
    <cellStyle name="Percent 4 2 7" xfId="7250" xr:uid="{00000000-0005-0000-0000-0000781C0000}"/>
    <cellStyle name="Percent 4 2 7 2" xfId="7251" xr:uid="{00000000-0005-0000-0000-0000791C0000}"/>
    <cellStyle name="Percent 4 2 7 2 2" xfId="7252" xr:uid="{00000000-0005-0000-0000-00007A1C0000}"/>
    <cellStyle name="Percent 4 2 7 2 3" xfId="7253" xr:uid="{00000000-0005-0000-0000-00007B1C0000}"/>
    <cellStyle name="Percent 4 2 7 2 4" xfId="7254" xr:uid="{00000000-0005-0000-0000-00007C1C0000}"/>
    <cellStyle name="Percent 4 2 7 3" xfId="7255" xr:uid="{00000000-0005-0000-0000-00007D1C0000}"/>
    <cellStyle name="Percent 4 2 7 4" xfId="7256" xr:uid="{00000000-0005-0000-0000-00007E1C0000}"/>
    <cellStyle name="Percent 4 2 7 5" xfId="7257" xr:uid="{00000000-0005-0000-0000-00007F1C0000}"/>
    <cellStyle name="Percent 4 2 8" xfId="7258" xr:uid="{00000000-0005-0000-0000-0000801C0000}"/>
    <cellStyle name="Percent 4 2 8 2" xfId="7259" xr:uid="{00000000-0005-0000-0000-0000811C0000}"/>
    <cellStyle name="Percent 4 2 8 3" xfId="7260" xr:uid="{00000000-0005-0000-0000-0000821C0000}"/>
    <cellStyle name="Percent 4 2 8 4" xfId="7261" xr:uid="{00000000-0005-0000-0000-0000831C0000}"/>
    <cellStyle name="Percent 4 2 9" xfId="7262" xr:uid="{00000000-0005-0000-0000-0000841C0000}"/>
    <cellStyle name="Percent 4 3" xfId="7263" xr:uid="{00000000-0005-0000-0000-0000851C0000}"/>
    <cellStyle name="Percent 4 3 10" xfId="7264" xr:uid="{00000000-0005-0000-0000-0000861C0000}"/>
    <cellStyle name="Percent 4 3 2" xfId="7265" xr:uid="{00000000-0005-0000-0000-0000871C0000}"/>
    <cellStyle name="Percent 4 3 2 2" xfId="7266" xr:uid="{00000000-0005-0000-0000-0000881C0000}"/>
    <cellStyle name="Percent 4 3 2 2 2" xfId="7267" xr:uid="{00000000-0005-0000-0000-0000891C0000}"/>
    <cellStyle name="Percent 4 3 2 2 3" xfId="7268" xr:uid="{00000000-0005-0000-0000-00008A1C0000}"/>
    <cellStyle name="Percent 4 3 2 2 4" xfId="7269" xr:uid="{00000000-0005-0000-0000-00008B1C0000}"/>
    <cellStyle name="Percent 4 3 2 3" xfId="7270" xr:uid="{00000000-0005-0000-0000-00008C1C0000}"/>
    <cellStyle name="Percent 4 3 2 4" xfId="7271" xr:uid="{00000000-0005-0000-0000-00008D1C0000}"/>
    <cellStyle name="Percent 4 3 2 5" xfId="7272" xr:uid="{00000000-0005-0000-0000-00008E1C0000}"/>
    <cellStyle name="Percent 4 3 3" xfId="7273" xr:uid="{00000000-0005-0000-0000-00008F1C0000}"/>
    <cellStyle name="Percent 4 3 3 2" xfId="7274" xr:uid="{00000000-0005-0000-0000-0000901C0000}"/>
    <cellStyle name="Percent 4 3 3 2 2" xfId="7275" xr:uid="{00000000-0005-0000-0000-0000911C0000}"/>
    <cellStyle name="Percent 4 3 3 2 3" xfId="7276" xr:uid="{00000000-0005-0000-0000-0000921C0000}"/>
    <cellStyle name="Percent 4 3 3 2 4" xfId="7277" xr:uid="{00000000-0005-0000-0000-0000931C0000}"/>
    <cellStyle name="Percent 4 3 3 3" xfId="7278" xr:uid="{00000000-0005-0000-0000-0000941C0000}"/>
    <cellStyle name="Percent 4 3 3 4" xfId="7279" xr:uid="{00000000-0005-0000-0000-0000951C0000}"/>
    <cellStyle name="Percent 4 3 3 5" xfId="7280" xr:uid="{00000000-0005-0000-0000-0000961C0000}"/>
    <cellStyle name="Percent 4 3 4" xfId="7281" xr:uid="{00000000-0005-0000-0000-0000971C0000}"/>
    <cellStyle name="Percent 4 3 4 2" xfId="7282" xr:uid="{00000000-0005-0000-0000-0000981C0000}"/>
    <cellStyle name="Percent 4 3 4 2 2" xfId="7283" xr:uid="{00000000-0005-0000-0000-0000991C0000}"/>
    <cellStyle name="Percent 4 3 4 2 3" xfId="7284" xr:uid="{00000000-0005-0000-0000-00009A1C0000}"/>
    <cellStyle name="Percent 4 3 4 2 4" xfId="7285" xr:uid="{00000000-0005-0000-0000-00009B1C0000}"/>
    <cellStyle name="Percent 4 3 4 3" xfId="7286" xr:uid="{00000000-0005-0000-0000-00009C1C0000}"/>
    <cellStyle name="Percent 4 3 4 4" xfId="7287" xr:uid="{00000000-0005-0000-0000-00009D1C0000}"/>
    <cellStyle name="Percent 4 3 4 5" xfId="7288" xr:uid="{00000000-0005-0000-0000-00009E1C0000}"/>
    <cellStyle name="Percent 4 3 5" xfId="7289" xr:uid="{00000000-0005-0000-0000-00009F1C0000}"/>
    <cellStyle name="Percent 4 3 5 2" xfId="7290" xr:uid="{00000000-0005-0000-0000-0000A01C0000}"/>
    <cellStyle name="Percent 4 3 5 2 2" xfId="7291" xr:uid="{00000000-0005-0000-0000-0000A11C0000}"/>
    <cellStyle name="Percent 4 3 5 2 3" xfId="7292" xr:uid="{00000000-0005-0000-0000-0000A21C0000}"/>
    <cellStyle name="Percent 4 3 5 2 4" xfId="7293" xr:uid="{00000000-0005-0000-0000-0000A31C0000}"/>
    <cellStyle name="Percent 4 3 5 3" xfId="7294" xr:uid="{00000000-0005-0000-0000-0000A41C0000}"/>
    <cellStyle name="Percent 4 3 5 4" xfId="7295" xr:uid="{00000000-0005-0000-0000-0000A51C0000}"/>
    <cellStyle name="Percent 4 3 5 5" xfId="7296" xr:uid="{00000000-0005-0000-0000-0000A61C0000}"/>
    <cellStyle name="Percent 4 3 6" xfId="7297" xr:uid="{00000000-0005-0000-0000-0000A71C0000}"/>
    <cellStyle name="Percent 4 3 6 2" xfId="7298" xr:uid="{00000000-0005-0000-0000-0000A81C0000}"/>
    <cellStyle name="Percent 4 3 6 2 2" xfId="7299" xr:uid="{00000000-0005-0000-0000-0000A91C0000}"/>
    <cellStyle name="Percent 4 3 6 2 3" xfId="7300" xr:uid="{00000000-0005-0000-0000-0000AA1C0000}"/>
    <cellStyle name="Percent 4 3 6 2 4" xfId="7301" xr:uid="{00000000-0005-0000-0000-0000AB1C0000}"/>
    <cellStyle name="Percent 4 3 6 3" xfId="7302" xr:uid="{00000000-0005-0000-0000-0000AC1C0000}"/>
    <cellStyle name="Percent 4 3 6 4" xfId="7303" xr:uid="{00000000-0005-0000-0000-0000AD1C0000}"/>
    <cellStyle name="Percent 4 3 6 5" xfId="7304" xr:uid="{00000000-0005-0000-0000-0000AE1C0000}"/>
    <cellStyle name="Percent 4 3 7" xfId="7305" xr:uid="{00000000-0005-0000-0000-0000AF1C0000}"/>
    <cellStyle name="Percent 4 3 7 2" xfId="7306" xr:uid="{00000000-0005-0000-0000-0000B01C0000}"/>
    <cellStyle name="Percent 4 3 7 3" xfId="7307" xr:uid="{00000000-0005-0000-0000-0000B11C0000}"/>
    <cellStyle name="Percent 4 3 7 4" xfId="7308" xr:uid="{00000000-0005-0000-0000-0000B21C0000}"/>
    <cellStyle name="Percent 4 3 8" xfId="7309" xr:uid="{00000000-0005-0000-0000-0000B31C0000}"/>
    <cellStyle name="Percent 4 3 9" xfId="7310" xr:uid="{00000000-0005-0000-0000-0000B41C0000}"/>
    <cellStyle name="Percent 4 4" xfId="7311" xr:uid="{00000000-0005-0000-0000-0000B51C0000}"/>
    <cellStyle name="Percent 4 4 10" xfId="7312" xr:uid="{00000000-0005-0000-0000-0000B61C0000}"/>
    <cellStyle name="Percent 4 4 2" xfId="7313" xr:uid="{00000000-0005-0000-0000-0000B71C0000}"/>
    <cellStyle name="Percent 4 4 2 2" xfId="7314" xr:uid="{00000000-0005-0000-0000-0000B81C0000}"/>
    <cellStyle name="Percent 4 4 2 2 2" xfId="7315" xr:uid="{00000000-0005-0000-0000-0000B91C0000}"/>
    <cellStyle name="Percent 4 4 2 2 3" xfId="7316" xr:uid="{00000000-0005-0000-0000-0000BA1C0000}"/>
    <cellStyle name="Percent 4 4 2 2 4" xfId="7317" xr:uid="{00000000-0005-0000-0000-0000BB1C0000}"/>
    <cellStyle name="Percent 4 4 2 3" xfId="7318" xr:uid="{00000000-0005-0000-0000-0000BC1C0000}"/>
    <cellStyle name="Percent 4 4 2 4" xfId="7319" xr:uid="{00000000-0005-0000-0000-0000BD1C0000}"/>
    <cellStyle name="Percent 4 4 2 5" xfId="7320" xr:uid="{00000000-0005-0000-0000-0000BE1C0000}"/>
    <cellStyle name="Percent 4 4 3" xfId="7321" xr:uid="{00000000-0005-0000-0000-0000BF1C0000}"/>
    <cellStyle name="Percent 4 4 3 2" xfId="7322" xr:uid="{00000000-0005-0000-0000-0000C01C0000}"/>
    <cellStyle name="Percent 4 4 3 2 2" xfId="7323" xr:uid="{00000000-0005-0000-0000-0000C11C0000}"/>
    <cellStyle name="Percent 4 4 3 2 3" xfId="7324" xr:uid="{00000000-0005-0000-0000-0000C21C0000}"/>
    <cellStyle name="Percent 4 4 3 2 4" xfId="7325" xr:uid="{00000000-0005-0000-0000-0000C31C0000}"/>
    <cellStyle name="Percent 4 4 3 3" xfId="7326" xr:uid="{00000000-0005-0000-0000-0000C41C0000}"/>
    <cellStyle name="Percent 4 4 3 4" xfId="7327" xr:uid="{00000000-0005-0000-0000-0000C51C0000}"/>
    <cellStyle name="Percent 4 4 3 5" xfId="7328" xr:uid="{00000000-0005-0000-0000-0000C61C0000}"/>
    <cellStyle name="Percent 4 4 4" xfId="7329" xr:uid="{00000000-0005-0000-0000-0000C71C0000}"/>
    <cellStyle name="Percent 4 4 4 2" xfId="7330" xr:uid="{00000000-0005-0000-0000-0000C81C0000}"/>
    <cellStyle name="Percent 4 4 4 2 2" xfId="7331" xr:uid="{00000000-0005-0000-0000-0000C91C0000}"/>
    <cellStyle name="Percent 4 4 4 2 3" xfId="7332" xr:uid="{00000000-0005-0000-0000-0000CA1C0000}"/>
    <cellStyle name="Percent 4 4 4 2 4" xfId="7333" xr:uid="{00000000-0005-0000-0000-0000CB1C0000}"/>
    <cellStyle name="Percent 4 4 4 3" xfId="7334" xr:uid="{00000000-0005-0000-0000-0000CC1C0000}"/>
    <cellStyle name="Percent 4 4 4 4" xfId="7335" xr:uid="{00000000-0005-0000-0000-0000CD1C0000}"/>
    <cellStyle name="Percent 4 4 4 5" xfId="7336" xr:uid="{00000000-0005-0000-0000-0000CE1C0000}"/>
    <cellStyle name="Percent 4 4 5" xfId="7337" xr:uid="{00000000-0005-0000-0000-0000CF1C0000}"/>
    <cellStyle name="Percent 4 4 5 2" xfId="7338" xr:uid="{00000000-0005-0000-0000-0000D01C0000}"/>
    <cellStyle name="Percent 4 4 5 2 2" xfId="7339" xr:uid="{00000000-0005-0000-0000-0000D11C0000}"/>
    <cellStyle name="Percent 4 4 5 2 3" xfId="7340" xr:uid="{00000000-0005-0000-0000-0000D21C0000}"/>
    <cellStyle name="Percent 4 4 5 2 4" xfId="7341" xr:uid="{00000000-0005-0000-0000-0000D31C0000}"/>
    <cellStyle name="Percent 4 4 5 3" xfId="7342" xr:uid="{00000000-0005-0000-0000-0000D41C0000}"/>
    <cellStyle name="Percent 4 4 5 4" xfId="7343" xr:uid="{00000000-0005-0000-0000-0000D51C0000}"/>
    <cellStyle name="Percent 4 4 5 5" xfId="7344" xr:uid="{00000000-0005-0000-0000-0000D61C0000}"/>
    <cellStyle name="Percent 4 4 6" xfId="7345" xr:uid="{00000000-0005-0000-0000-0000D71C0000}"/>
    <cellStyle name="Percent 4 4 6 2" xfId="7346" xr:uid="{00000000-0005-0000-0000-0000D81C0000}"/>
    <cellStyle name="Percent 4 4 6 2 2" xfId="7347" xr:uid="{00000000-0005-0000-0000-0000D91C0000}"/>
    <cellStyle name="Percent 4 4 6 2 3" xfId="7348" xr:uid="{00000000-0005-0000-0000-0000DA1C0000}"/>
    <cellStyle name="Percent 4 4 6 2 4" xfId="7349" xr:uid="{00000000-0005-0000-0000-0000DB1C0000}"/>
    <cellStyle name="Percent 4 4 6 3" xfId="7350" xr:uid="{00000000-0005-0000-0000-0000DC1C0000}"/>
    <cellStyle name="Percent 4 4 6 4" xfId="7351" xr:uid="{00000000-0005-0000-0000-0000DD1C0000}"/>
    <cellStyle name="Percent 4 4 6 5" xfId="7352" xr:uid="{00000000-0005-0000-0000-0000DE1C0000}"/>
    <cellStyle name="Percent 4 4 7" xfId="7353" xr:uid="{00000000-0005-0000-0000-0000DF1C0000}"/>
    <cellStyle name="Percent 4 4 7 2" xfId="7354" xr:uid="{00000000-0005-0000-0000-0000E01C0000}"/>
    <cellStyle name="Percent 4 4 7 3" xfId="7355" xr:uid="{00000000-0005-0000-0000-0000E11C0000}"/>
    <cellStyle name="Percent 4 4 7 4" xfId="7356" xr:uid="{00000000-0005-0000-0000-0000E21C0000}"/>
    <cellStyle name="Percent 4 4 8" xfId="7357" xr:uid="{00000000-0005-0000-0000-0000E31C0000}"/>
    <cellStyle name="Percent 4 4 9" xfId="7358" xr:uid="{00000000-0005-0000-0000-0000E41C0000}"/>
    <cellStyle name="Percent 4 5" xfId="7359" xr:uid="{00000000-0005-0000-0000-0000E51C0000}"/>
    <cellStyle name="Percent 4 5 2" xfId="7360" xr:uid="{00000000-0005-0000-0000-0000E61C0000}"/>
    <cellStyle name="Percent 4 5 2 2" xfId="7361" xr:uid="{00000000-0005-0000-0000-0000E71C0000}"/>
    <cellStyle name="Percent 4 5 2 2 2" xfId="7362" xr:uid="{00000000-0005-0000-0000-0000E81C0000}"/>
    <cellStyle name="Percent 4 5 2 2 3" xfId="7363" xr:uid="{00000000-0005-0000-0000-0000E91C0000}"/>
    <cellStyle name="Percent 4 5 2 2 4" xfId="7364" xr:uid="{00000000-0005-0000-0000-0000EA1C0000}"/>
    <cellStyle name="Percent 4 5 2 3" xfId="7365" xr:uid="{00000000-0005-0000-0000-0000EB1C0000}"/>
    <cellStyle name="Percent 4 5 2 4" xfId="7366" xr:uid="{00000000-0005-0000-0000-0000EC1C0000}"/>
    <cellStyle name="Percent 4 5 2 5" xfId="7367" xr:uid="{00000000-0005-0000-0000-0000ED1C0000}"/>
    <cellStyle name="Percent 4 5 3" xfId="7368" xr:uid="{00000000-0005-0000-0000-0000EE1C0000}"/>
    <cellStyle name="Percent 4 5 3 2" xfId="7369" xr:uid="{00000000-0005-0000-0000-0000EF1C0000}"/>
    <cellStyle name="Percent 4 5 3 2 2" xfId="7370" xr:uid="{00000000-0005-0000-0000-0000F01C0000}"/>
    <cellStyle name="Percent 4 5 3 2 3" xfId="7371" xr:uid="{00000000-0005-0000-0000-0000F11C0000}"/>
    <cellStyle name="Percent 4 5 3 2 4" xfId="7372" xr:uid="{00000000-0005-0000-0000-0000F21C0000}"/>
    <cellStyle name="Percent 4 5 3 3" xfId="7373" xr:uid="{00000000-0005-0000-0000-0000F31C0000}"/>
    <cellStyle name="Percent 4 5 3 4" xfId="7374" xr:uid="{00000000-0005-0000-0000-0000F41C0000}"/>
    <cellStyle name="Percent 4 5 3 5" xfId="7375" xr:uid="{00000000-0005-0000-0000-0000F51C0000}"/>
    <cellStyle name="Percent 4 5 4" xfId="7376" xr:uid="{00000000-0005-0000-0000-0000F61C0000}"/>
    <cellStyle name="Percent 4 5 4 2" xfId="7377" xr:uid="{00000000-0005-0000-0000-0000F71C0000}"/>
    <cellStyle name="Percent 4 5 4 2 2" xfId="7378" xr:uid="{00000000-0005-0000-0000-0000F81C0000}"/>
    <cellStyle name="Percent 4 5 4 2 3" xfId="7379" xr:uid="{00000000-0005-0000-0000-0000F91C0000}"/>
    <cellStyle name="Percent 4 5 4 2 4" xfId="7380" xr:uid="{00000000-0005-0000-0000-0000FA1C0000}"/>
    <cellStyle name="Percent 4 5 4 3" xfId="7381" xr:uid="{00000000-0005-0000-0000-0000FB1C0000}"/>
    <cellStyle name="Percent 4 5 4 4" xfId="7382" xr:uid="{00000000-0005-0000-0000-0000FC1C0000}"/>
    <cellStyle name="Percent 4 5 4 5" xfId="7383" xr:uid="{00000000-0005-0000-0000-0000FD1C0000}"/>
    <cellStyle name="Percent 4 5 5" xfId="7384" xr:uid="{00000000-0005-0000-0000-0000FE1C0000}"/>
    <cellStyle name="Percent 4 5 5 2" xfId="7385" xr:uid="{00000000-0005-0000-0000-0000FF1C0000}"/>
    <cellStyle name="Percent 4 5 5 2 2" xfId="7386" xr:uid="{00000000-0005-0000-0000-0000001D0000}"/>
    <cellStyle name="Percent 4 5 5 2 3" xfId="7387" xr:uid="{00000000-0005-0000-0000-0000011D0000}"/>
    <cellStyle name="Percent 4 5 5 2 4" xfId="7388" xr:uid="{00000000-0005-0000-0000-0000021D0000}"/>
    <cellStyle name="Percent 4 5 5 3" xfId="7389" xr:uid="{00000000-0005-0000-0000-0000031D0000}"/>
    <cellStyle name="Percent 4 5 5 4" xfId="7390" xr:uid="{00000000-0005-0000-0000-0000041D0000}"/>
    <cellStyle name="Percent 4 5 5 5" xfId="7391" xr:uid="{00000000-0005-0000-0000-0000051D0000}"/>
    <cellStyle name="Percent 4 5 6" xfId="7392" xr:uid="{00000000-0005-0000-0000-0000061D0000}"/>
    <cellStyle name="Percent 4 5 6 2" xfId="7393" xr:uid="{00000000-0005-0000-0000-0000071D0000}"/>
    <cellStyle name="Percent 4 5 6 3" xfId="7394" xr:uid="{00000000-0005-0000-0000-0000081D0000}"/>
    <cellStyle name="Percent 4 5 6 4" xfId="7395" xr:uid="{00000000-0005-0000-0000-0000091D0000}"/>
    <cellStyle name="Percent 4 5 7" xfId="7396" xr:uid="{00000000-0005-0000-0000-00000A1D0000}"/>
    <cellStyle name="Percent 4 5 8" xfId="7397" xr:uid="{00000000-0005-0000-0000-00000B1D0000}"/>
    <cellStyle name="Percent 4 5 9" xfId="7398" xr:uid="{00000000-0005-0000-0000-00000C1D0000}"/>
    <cellStyle name="Percent 4 6" xfId="7399" xr:uid="{00000000-0005-0000-0000-00000D1D0000}"/>
    <cellStyle name="Percent 4 6 2" xfId="7400" xr:uid="{00000000-0005-0000-0000-00000E1D0000}"/>
    <cellStyle name="Percent 4 6 2 2" xfId="7401" xr:uid="{00000000-0005-0000-0000-00000F1D0000}"/>
    <cellStyle name="Percent 4 6 2 2 2" xfId="7402" xr:uid="{00000000-0005-0000-0000-0000101D0000}"/>
    <cellStyle name="Percent 4 6 2 2 3" xfId="7403" xr:uid="{00000000-0005-0000-0000-0000111D0000}"/>
    <cellStyle name="Percent 4 6 2 2 4" xfId="7404" xr:uid="{00000000-0005-0000-0000-0000121D0000}"/>
    <cellStyle name="Percent 4 6 2 3" xfId="7405" xr:uid="{00000000-0005-0000-0000-0000131D0000}"/>
    <cellStyle name="Percent 4 6 2 4" xfId="7406" xr:uid="{00000000-0005-0000-0000-0000141D0000}"/>
    <cellStyle name="Percent 4 6 2 5" xfId="7407" xr:uid="{00000000-0005-0000-0000-0000151D0000}"/>
    <cellStyle name="Percent 4 6 3" xfId="7408" xr:uid="{00000000-0005-0000-0000-0000161D0000}"/>
    <cellStyle name="Percent 4 6 3 2" xfId="7409" xr:uid="{00000000-0005-0000-0000-0000171D0000}"/>
    <cellStyle name="Percent 4 6 3 3" xfId="7410" xr:uid="{00000000-0005-0000-0000-0000181D0000}"/>
    <cellStyle name="Percent 4 6 3 4" xfId="7411" xr:uid="{00000000-0005-0000-0000-0000191D0000}"/>
    <cellStyle name="Percent 4 6 4" xfId="7412" xr:uid="{00000000-0005-0000-0000-00001A1D0000}"/>
    <cellStyle name="Percent 4 6 5" xfId="7413" xr:uid="{00000000-0005-0000-0000-00001B1D0000}"/>
    <cellStyle name="Percent 4 6 6" xfId="7414" xr:uid="{00000000-0005-0000-0000-00001C1D0000}"/>
    <cellStyle name="Percent 4 7" xfId="7415" xr:uid="{00000000-0005-0000-0000-00001D1D0000}"/>
    <cellStyle name="Percent 4 7 2" xfId="7416" xr:uid="{00000000-0005-0000-0000-00001E1D0000}"/>
    <cellStyle name="Percent 4 7 2 2" xfId="7417" xr:uid="{00000000-0005-0000-0000-00001F1D0000}"/>
    <cellStyle name="Percent 4 7 2 3" xfId="7418" xr:uid="{00000000-0005-0000-0000-0000201D0000}"/>
    <cellStyle name="Percent 4 7 2 4" xfId="7419" xr:uid="{00000000-0005-0000-0000-0000211D0000}"/>
    <cellStyle name="Percent 4 7 3" xfId="7420" xr:uid="{00000000-0005-0000-0000-0000221D0000}"/>
    <cellStyle name="Percent 4 7 4" xfId="7421" xr:uid="{00000000-0005-0000-0000-0000231D0000}"/>
    <cellStyle name="Percent 4 7 5" xfId="7422" xr:uid="{00000000-0005-0000-0000-0000241D0000}"/>
    <cellStyle name="Percent 4 8" xfId="7423" xr:uid="{00000000-0005-0000-0000-0000251D0000}"/>
    <cellStyle name="Percent 4 8 2" xfId="7424" xr:uid="{00000000-0005-0000-0000-0000261D0000}"/>
    <cellStyle name="Percent 4 8 2 2" xfId="7425" xr:uid="{00000000-0005-0000-0000-0000271D0000}"/>
    <cellStyle name="Percent 4 8 2 3" xfId="7426" xr:uid="{00000000-0005-0000-0000-0000281D0000}"/>
    <cellStyle name="Percent 4 8 2 4" xfId="7427" xr:uid="{00000000-0005-0000-0000-0000291D0000}"/>
    <cellStyle name="Percent 4 8 3" xfId="7428" xr:uid="{00000000-0005-0000-0000-00002A1D0000}"/>
    <cellStyle name="Percent 4 8 4" xfId="7429" xr:uid="{00000000-0005-0000-0000-00002B1D0000}"/>
    <cellStyle name="Percent 4 8 5" xfId="7430" xr:uid="{00000000-0005-0000-0000-00002C1D0000}"/>
    <cellStyle name="Percent 4 9" xfId="7431" xr:uid="{00000000-0005-0000-0000-00002D1D0000}"/>
    <cellStyle name="Percent 4 9 2" xfId="7432" xr:uid="{00000000-0005-0000-0000-00002E1D0000}"/>
    <cellStyle name="Percent 4 9 2 2" xfId="7433" xr:uid="{00000000-0005-0000-0000-00002F1D0000}"/>
    <cellStyle name="Percent 4 9 2 3" xfId="7434" xr:uid="{00000000-0005-0000-0000-0000301D0000}"/>
    <cellStyle name="Percent 4 9 2 4" xfId="7435" xr:uid="{00000000-0005-0000-0000-0000311D0000}"/>
    <cellStyle name="Percent 4 9 3" xfId="7436" xr:uid="{00000000-0005-0000-0000-0000321D0000}"/>
    <cellStyle name="Percent 4 9 4" xfId="7437" xr:uid="{00000000-0005-0000-0000-0000331D0000}"/>
    <cellStyle name="Percent 4 9 5" xfId="7438" xr:uid="{00000000-0005-0000-0000-0000341D0000}"/>
    <cellStyle name="Percent 5" xfId="7439" xr:uid="{00000000-0005-0000-0000-0000351D0000}"/>
    <cellStyle name="Percent 6" xfId="7440" xr:uid="{00000000-0005-0000-0000-0000361D0000}"/>
    <cellStyle name="Percent 6 10" xfId="7441" xr:uid="{00000000-0005-0000-0000-0000371D0000}"/>
    <cellStyle name="Percent 6 2" xfId="7442" xr:uid="{00000000-0005-0000-0000-0000381D0000}"/>
    <cellStyle name="Percent 6 2 2" xfId="7443" xr:uid="{00000000-0005-0000-0000-0000391D0000}"/>
    <cellStyle name="Percent 6 2 2 2" xfId="7444" xr:uid="{00000000-0005-0000-0000-00003A1D0000}"/>
    <cellStyle name="Percent 6 2 2 3" xfId="7445" xr:uid="{00000000-0005-0000-0000-00003B1D0000}"/>
    <cellStyle name="Percent 6 2 2 4" xfId="7446" xr:uid="{00000000-0005-0000-0000-00003C1D0000}"/>
    <cellStyle name="Percent 6 2 3" xfId="7447" xr:uid="{00000000-0005-0000-0000-00003D1D0000}"/>
    <cellStyle name="Percent 6 2 4" xfId="7448" xr:uid="{00000000-0005-0000-0000-00003E1D0000}"/>
    <cellStyle name="Percent 6 2 5" xfId="7449" xr:uid="{00000000-0005-0000-0000-00003F1D0000}"/>
    <cellStyle name="Percent 6 3" xfId="7450" xr:uid="{00000000-0005-0000-0000-0000401D0000}"/>
    <cellStyle name="Percent 6 3 2" xfId="7451" xr:uid="{00000000-0005-0000-0000-0000411D0000}"/>
    <cellStyle name="Percent 6 3 2 2" xfId="7452" xr:uid="{00000000-0005-0000-0000-0000421D0000}"/>
    <cellStyle name="Percent 6 3 2 3" xfId="7453" xr:uid="{00000000-0005-0000-0000-0000431D0000}"/>
    <cellStyle name="Percent 6 3 2 4" xfId="7454" xr:uid="{00000000-0005-0000-0000-0000441D0000}"/>
    <cellStyle name="Percent 6 3 3" xfId="7455" xr:uid="{00000000-0005-0000-0000-0000451D0000}"/>
    <cellStyle name="Percent 6 3 4" xfId="7456" xr:uid="{00000000-0005-0000-0000-0000461D0000}"/>
    <cellStyle name="Percent 6 3 5" xfId="7457" xr:uid="{00000000-0005-0000-0000-0000471D0000}"/>
    <cellStyle name="Percent 6 4" xfId="7458" xr:uid="{00000000-0005-0000-0000-0000481D0000}"/>
    <cellStyle name="Percent 6 4 2" xfId="7459" xr:uid="{00000000-0005-0000-0000-0000491D0000}"/>
    <cellStyle name="Percent 6 4 2 2" xfId="7460" xr:uid="{00000000-0005-0000-0000-00004A1D0000}"/>
    <cellStyle name="Percent 6 4 2 3" xfId="7461" xr:uid="{00000000-0005-0000-0000-00004B1D0000}"/>
    <cellStyle name="Percent 6 4 2 4" xfId="7462" xr:uid="{00000000-0005-0000-0000-00004C1D0000}"/>
    <cellStyle name="Percent 6 4 3" xfId="7463" xr:uid="{00000000-0005-0000-0000-00004D1D0000}"/>
    <cellStyle name="Percent 6 4 4" xfId="7464" xr:uid="{00000000-0005-0000-0000-00004E1D0000}"/>
    <cellStyle name="Percent 6 4 5" xfId="7465" xr:uid="{00000000-0005-0000-0000-00004F1D0000}"/>
    <cellStyle name="Percent 6 5" xfId="7466" xr:uid="{00000000-0005-0000-0000-0000501D0000}"/>
    <cellStyle name="Percent 6 5 2" xfId="7467" xr:uid="{00000000-0005-0000-0000-0000511D0000}"/>
    <cellStyle name="Percent 6 5 2 2" xfId="7468" xr:uid="{00000000-0005-0000-0000-0000521D0000}"/>
    <cellStyle name="Percent 6 5 2 3" xfId="7469" xr:uid="{00000000-0005-0000-0000-0000531D0000}"/>
    <cellStyle name="Percent 6 5 2 4" xfId="7470" xr:uid="{00000000-0005-0000-0000-0000541D0000}"/>
    <cellStyle name="Percent 6 5 3" xfId="7471" xr:uid="{00000000-0005-0000-0000-0000551D0000}"/>
    <cellStyle name="Percent 6 5 4" xfId="7472" xr:uid="{00000000-0005-0000-0000-0000561D0000}"/>
    <cellStyle name="Percent 6 5 5" xfId="7473" xr:uid="{00000000-0005-0000-0000-0000571D0000}"/>
    <cellStyle name="Percent 6 6" xfId="7474" xr:uid="{00000000-0005-0000-0000-0000581D0000}"/>
    <cellStyle name="Percent 6 6 2" xfId="7475" xr:uid="{00000000-0005-0000-0000-0000591D0000}"/>
    <cellStyle name="Percent 6 6 2 2" xfId="7476" xr:uid="{00000000-0005-0000-0000-00005A1D0000}"/>
    <cellStyle name="Percent 6 6 2 3" xfId="7477" xr:uid="{00000000-0005-0000-0000-00005B1D0000}"/>
    <cellStyle name="Percent 6 6 2 4" xfId="7478" xr:uid="{00000000-0005-0000-0000-00005C1D0000}"/>
    <cellStyle name="Percent 6 6 3" xfId="7479" xr:uid="{00000000-0005-0000-0000-00005D1D0000}"/>
    <cellStyle name="Percent 6 6 4" xfId="7480" xr:uid="{00000000-0005-0000-0000-00005E1D0000}"/>
    <cellStyle name="Percent 6 6 5" xfId="7481" xr:uid="{00000000-0005-0000-0000-00005F1D0000}"/>
    <cellStyle name="Percent 6 7" xfId="7482" xr:uid="{00000000-0005-0000-0000-0000601D0000}"/>
    <cellStyle name="Percent 6 7 2" xfId="7483" xr:uid="{00000000-0005-0000-0000-0000611D0000}"/>
    <cellStyle name="Percent 6 7 3" xfId="7484" xr:uid="{00000000-0005-0000-0000-0000621D0000}"/>
    <cellStyle name="Percent 6 7 4" xfId="7485" xr:uid="{00000000-0005-0000-0000-0000631D0000}"/>
    <cellStyle name="Percent 6 8" xfId="7486" xr:uid="{00000000-0005-0000-0000-0000641D0000}"/>
    <cellStyle name="Percent 6 9" xfId="7487" xr:uid="{00000000-0005-0000-0000-0000651D0000}"/>
    <cellStyle name="Percent 7" xfId="7488" xr:uid="{00000000-0005-0000-0000-0000661D0000}"/>
    <cellStyle name="SAPBEXaggData" xfId="7489" xr:uid="{00000000-0005-0000-0000-0000671D0000}"/>
    <cellStyle name="SAPBEXaggDataEmph" xfId="7490" xr:uid="{00000000-0005-0000-0000-0000681D0000}"/>
    <cellStyle name="SAPBEXaggItem" xfId="7491" xr:uid="{00000000-0005-0000-0000-0000691D0000}"/>
    <cellStyle name="SAPBEXaggItemX" xfId="7492" xr:uid="{00000000-0005-0000-0000-00006A1D0000}"/>
    <cellStyle name="SAPBEXchaText" xfId="7493" xr:uid="{00000000-0005-0000-0000-00006B1D0000}"/>
    <cellStyle name="SAPBEXexcBad7" xfId="7494" xr:uid="{00000000-0005-0000-0000-00006C1D0000}"/>
    <cellStyle name="SAPBEXexcBad8" xfId="7495" xr:uid="{00000000-0005-0000-0000-00006D1D0000}"/>
    <cellStyle name="SAPBEXexcBad9" xfId="7496" xr:uid="{00000000-0005-0000-0000-00006E1D0000}"/>
    <cellStyle name="SAPBEXexcCritical4" xfId="7497" xr:uid="{00000000-0005-0000-0000-00006F1D0000}"/>
    <cellStyle name="SAPBEXexcCritical5" xfId="7498" xr:uid="{00000000-0005-0000-0000-0000701D0000}"/>
    <cellStyle name="SAPBEXexcCritical6" xfId="7499" xr:uid="{00000000-0005-0000-0000-0000711D0000}"/>
    <cellStyle name="SAPBEXexcGood1" xfId="7500" xr:uid="{00000000-0005-0000-0000-0000721D0000}"/>
    <cellStyle name="SAPBEXexcGood2" xfId="7501" xr:uid="{00000000-0005-0000-0000-0000731D0000}"/>
    <cellStyle name="SAPBEXexcGood3" xfId="7502" xr:uid="{00000000-0005-0000-0000-0000741D0000}"/>
    <cellStyle name="SAPBEXfilterDrill" xfId="7503" xr:uid="{00000000-0005-0000-0000-0000751D0000}"/>
    <cellStyle name="SAPBEXfilterItem" xfId="7504" xr:uid="{00000000-0005-0000-0000-0000761D0000}"/>
    <cellStyle name="SAPBEXfilterText" xfId="7505" xr:uid="{00000000-0005-0000-0000-0000771D0000}"/>
    <cellStyle name="SAPBEXformats" xfId="7506" xr:uid="{00000000-0005-0000-0000-0000781D0000}"/>
    <cellStyle name="SAPBEXheaderItem" xfId="7507" xr:uid="{00000000-0005-0000-0000-0000791D0000}"/>
    <cellStyle name="SAPBEXheaderText" xfId="7508" xr:uid="{00000000-0005-0000-0000-00007A1D0000}"/>
    <cellStyle name="SAPBEXHLevel0" xfId="7509" xr:uid="{00000000-0005-0000-0000-00007B1D0000}"/>
    <cellStyle name="SAPBEXHLevel0X" xfId="7510" xr:uid="{00000000-0005-0000-0000-00007C1D0000}"/>
    <cellStyle name="SAPBEXHLevel0X 2" xfId="7511" xr:uid="{00000000-0005-0000-0000-00007D1D0000}"/>
    <cellStyle name="SAPBEXHLevel0X 3" xfId="7512" xr:uid="{00000000-0005-0000-0000-00007E1D0000}"/>
    <cellStyle name="SAPBEXHLevel0X 4" xfId="7513" xr:uid="{00000000-0005-0000-0000-00007F1D0000}"/>
    <cellStyle name="SAPBEXHLevel1" xfId="7514" xr:uid="{00000000-0005-0000-0000-0000801D0000}"/>
    <cellStyle name="SAPBEXHLevel1X" xfId="7515" xr:uid="{00000000-0005-0000-0000-0000811D0000}"/>
    <cellStyle name="SAPBEXHLevel1X 2" xfId="7516" xr:uid="{00000000-0005-0000-0000-0000821D0000}"/>
    <cellStyle name="SAPBEXHLevel1X 3" xfId="7517" xr:uid="{00000000-0005-0000-0000-0000831D0000}"/>
    <cellStyle name="SAPBEXHLevel1X 4" xfId="7518" xr:uid="{00000000-0005-0000-0000-0000841D0000}"/>
    <cellStyle name="SAPBEXHLevel2" xfId="7519" xr:uid="{00000000-0005-0000-0000-0000851D0000}"/>
    <cellStyle name="SAPBEXHLevel2X" xfId="7520" xr:uid="{00000000-0005-0000-0000-0000861D0000}"/>
    <cellStyle name="SAPBEXHLevel2X 2" xfId="7521" xr:uid="{00000000-0005-0000-0000-0000871D0000}"/>
    <cellStyle name="SAPBEXHLevel2X 3" xfId="7522" xr:uid="{00000000-0005-0000-0000-0000881D0000}"/>
    <cellStyle name="SAPBEXHLevel2X 4" xfId="7523" xr:uid="{00000000-0005-0000-0000-0000891D0000}"/>
    <cellStyle name="SAPBEXHLevel3" xfId="7524" xr:uid="{00000000-0005-0000-0000-00008A1D0000}"/>
    <cellStyle name="SAPBEXHLevel3X" xfId="7525" xr:uid="{00000000-0005-0000-0000-00008B1D0000}"/>
    <cellStyle name="SAPBEXHLevel3X 2" xfId="7526" xr:uid="{00000000-0005-0000-0000-00008C1D0000}"/>
    <cellStyle name="SAPBEXHLevel3X 3" xfId="7527" xr:uid="{00000000-0005-0000-0000-00008D1D0000}"/>
    <cellStyle name="SAPBEXHLevel3X 4" xfId="7528" xr:uid="{00000000-0005-0000-0000-00008E1D0000}"/>
    <cellStyle name="SAPBEXinputData" xfId="7529" xr:uid="{00000000-0005-0000-0000-00008F1D0000}"/>
    <cellStyle name="SAPBEXinputData 2" xfId="7530" xr:uid="{00000000-0005-0000-0000-0000901D0000}"/>
    <cellStyle name="SAPBEXinputData 3" xfId="7531" xr:uid="{00000000-0005-0000-0000-0000911D0000}"/>
    <cellStyle name="SAPBEXinputData 4" xfId="7532" xr:uid="{00000000-0005-0000-0000-0000921D0000}"/>
    <cellStyle name="SAPBEXItemHeader" xfId="7533" xr:uid="{00000000-0005-0000-0000-0000931D0000}"/>
    <cellStyle name="SAPBEXresData" xfId="7534" xr:uid="{00000000-0005-0000-0000-0000941D0000}"/>
    <cellStyle name="SAPBEXresDataEmph" xfId="7535" xr:uid="{00000000-0005-0000-0000-0000951D0000}"/>
    <cellStyle name="SAPBEXresItem" xfId="7536" xr:uid="{00000000-0005-0000-0000-0000961D0000}"/>
    <cellStyle name="SAPBEXresItemX" xfId="7537" xr:uid="{00000000-0005-0000-0000-0000971D0000}"/>
    <cellStyle name="SAPBEXstdData" xfId="7538" xr:uid="{00000000-0005-0000-0000-0000981D0000}"/>
    <cellStyle name="SAPBEXstdDataEmph" xfId="7539" xr:uid="{00000000-0005-0000-0000-0000991D0000}"/>
    <cellStyle name="SAPBEXstdItem" xfId="7540" xr:uid="{00000000-0005-0000-0000-00009A1D0000}"/>
    <cellStyle name="SAPBEXstdItemX" xfId="7541" xr:uid="{00000000-0005-0000-0000-00009B1D0000}"/>
    <cellStyle name="SAPBEXtitle" xfId="7542" xr:uid="{00000000-0005-0000-0000-00009C1D0000}"/>
    <cellStyle name="SAPBEXunassignedItem" xfId="7543" xr:uid="{00000000-0005-0000-0000-00009D1D0000}"/>
    <cellStyle name="SAPBEXundefined" xfId="7544" xr:uid="{00000000-0005-0000-0000-00009E1D0000}"/>
    <cellStyle name="Sheet Title" xfId="7545" xr:uid="{00000000-0005-0000-0000-00009F1D0000}"/>
    <cellStyle name="Style 1" xfId="7546" xr:uid="{00000000-0005-0000-0000-0000A01D0000}"/>
    <cellStyle name="Style 1 2" xfId="7547" xr:uid="{00000000-0005-0000-0000-0000A11D0000}"/>
    <cellStyle name="Title 2" xfId="7548" xr:uid="{00000000-0005-0000-0000-0000A31D0000}"/>
    <cellStyle name="Total 2" xfId="7549" xr:uid="{00000000-0005-0000-0000-0000A51D0000}"/>
    <cellStyle name="Warning Text 2" xfId="7550" xr:uid="{00000000-0005-0000-0000-0000A71D0000}"/>
    <cellStyle name="เครื่องหมายจุลภาค 3" xfId="7551" xr:uid="{00000000-0005-0000-0000-0000A81D0000}"/>
    <cellStyle name="เครื่องหมายจุลภาค 4" xfId="7552" xr:uid="{00000000-0005-0000-0000-0000A91D0000}"/>
    <cellStyle name="เครื่องหมายจุลภาค 5" xfId="7553" xr:uid="{00000000-0005-0000-0000-0000AA1D0000}"/>
    <cellStyle name="표준 10" xfId="7554" xr:uid="{00000000-0005-0000-0000-0000AB1D0000}"/>
    <cellStyle name="표준 2 2" xfId="7555" xr:uid="{00000000-0005-0000-0000-0000AC1D0000}"/>
    <cellStyle name="一般_Pavilion Notebook" xfId="7556" xr:uid="{00000000-0005-0000-0000-0000AD1D0000}"/>
    <cellStyle name="中等" xfId="7557" xr:uid="{00000000-0005-0000-0000-0000AE1D0000}"/>
    <cellStyle name="備註" xfId="7558" xr:uid="{00000000-0005-0000-0000-0000AF1D0000}"/>
    <cellStyle name="合計" xfId="7559" xr:uid="{00000000-0005-0000-0000-0000B01D0000}"/>
    <cellStyle name="壞" xfId="7560" xr:uid="{00000000-0005-0000-0000-0000B11D0000}"/>
    <cellStyle name="好" xfId="7561" xr:uid="{00000000-0005-0000-0000-0000B21D0000}"/>
    <cellStyle name="標題" xfId="7562" xr:uid="{00000000-0005-0000-0000-0000B31D0000}"/>
    <cellStyle name="標題 1" xfId="7563" xr:uid="{00000000-0005-0000-0000-0000B41D0000}"/>
    <cellStyle name="標題 2" xfId="7564" xr:uid="{00000000-0005-0000-0000-0000B51D0000}"/>
    <cellStyle name="標題 3" xfId="7565" xr:uid="{00000000-0005-0000-0000-0000B61D0000}"/>
    <cellStyle name="標題 4" xfId="7566" xr:uid="{00000000-0005-0000-0000-0000B71D0000}"/>
    <cellStyle name="檢查儲存格" xfId="7567" xr:uid="{00000000-0005-0000-0000-0000B81D0000}"/>
    <cellStyle name="計算方式" xfId="7568" xr:uid="{00000000-0005-0000-0000-0000B91D0000}"/>
    <cellStyle name="說明文字" xfId="7569" xr:uid="{00000000-0005-0000-0000-0000BA1D0000}"/>
    <cellStyle name="警告文字" xfId="7570" xr:uid="{00000000-0005-0000-0000-0000BB1D0000}"/>
    <cellStyle name="輔色1" xfId="7571" xr:uid="{00000000-0005-0000-0000-0000BC1D0000}"/>
    <cellStyle name="輔色2" xfId="7572" xr:uid="{00000000-0005-0000-0000-0000BD1D0000}"/>
    <cellStyle name="輔色3" xfId="7573" xr:uid="{00000000-0005-0000-0000-0000BE1D0000}"/>
    <cellStyle name="輔色4" xfId="7574" xr:uid="{00000000-0005-0000-0000-0000BF1D0000}"/>
    <cellStyle name="輔色5" xfId="7575" xr:uid="{00000000-0005-0000-0000-0000C01D0000}"/>
    <cellStyle name="輔色6" xfId="7576" xr:uid="{00000000-0005-0000-0000-0000C11D0000}"/>
    <cellStyle name="輸入" xfId="7577" xr:uid="{00000000-0005-0000-0000-0000C21D0000}"/>
    <cellStyle name="輸出" xfId="7578" xr:uid="{00000000-0005-0000-0000-0000C31D0000}"/>
    <cellStyle name="連結的儲存格" xfId="7579" xr:uid="{00000000-0005-0000-0000-0000C41D000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externalLink" Target="externalLinks/externalLink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calcChain" Target="calcChain.xml"/><Relationship Id="rId2" Type="http://schemas.openxmlformats.org/officeDocument/2006/relationships/worksheet" Target="worksheets/sheet2.xml"/><Relationship Id="rId16"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tyles" Target="style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21" Type="http://schemas.openxmlformats.org/officeDocument/2006/relationships/image" Target="../media/image21.jpg"/><Relationship Id="rId7" Type="http://schemas.openxmlformats.org/officeDocument/2006/relationships/image" Target="../media/image7.jp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g"/><Relationship Id="rId6" Type="http://schemas.openxmlformats.org/officeDocument/2006/relationships/image" Target="../media/image6.jpg"/><Relationship Id="rId11" Type="http://schemas.openxmlformats.org/officeDocument/2006/relationships/image" Target="../media/image11.jpg"/><Relationship Id="rId5" Type="http://schemas.openxmlformats.org/officeDocument/2006/relationships/image" Target="../media/image5.jpg"/><Relationship Id="rId15" Type="http://schemas.openxmlformats.org/officeDocument/2006/relationships/image" Target="../media/image15.png"/><Relationship Id="rId23" Type="http://schemas.openxmlformats.org/officeDocument/2006/relationships/image" Target="../media/image23.jpg"/><Relationship Id="rId10" Type="http://schemas.openxmlformats.org/officeDocument/2006/relationships/image" Target="../media/image10.jpg"/><Relationship Id="rId19" Type="http://schemas.openxmlformats.org/officeDocument/2006/relationships/image" Target="../media/image19.png"/><Relationship Id="rId4" Type="http://schemas.openxmlformats.org/officeDocument/2006/relationships/image" Target="../media/image4.jpg"/><Relationship Id="rId9" Type="http://schemas.openxmlformats.org/officeDocument/2006/relationships/image" Target="../media/image9.jp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26" Type="http://schemas.openxmlformats.org/officeDocument/2006/relationships/image" Target="../media/image48.jpg"/><Relationship Id="rId117" Type="http://schemas.openxmlformats.org/officeDocument/2006/relationships/image" Target="../media/image139.png"/><Relationship Id="rId21" Type="http://schemas.openxmlformats.org/officeDocument/2006/relationships/image" Target="../media/image43.png"/><Relationship Id="rId42" Type="http://schemas.openxmlformats.org/officeDocument/2006/relationships/image" Target="../media/image64.jpg"/><Relationship Id="rId47" Type="http://schemas.openxmlformats.org/officeDocument/2006/relationships/image" Target="../media/image69.png"/><Relationship Id="rId63" Type="http://schemas.openxmlformats.org/officeDocument/2006/relationships/image" Target="../media/image85.png"/><Relationship Id="rId68" Type="http://schemas.openxmlformats.org/officeDocument/2006/relationships/image" Target="../media/image90.jpg"/><Relationship Id="rId84" Type="http://schemas.openxmlformats.org/officeDocument/2006/relationships/image" Target="../media/image106.png"/><Relationship Id="rId89" Type="http://schemas.openxmlformats.org/officeDocument/2006/relationships/image" Target="../media/image111.png"/><Relationship Id="rId112" Type="http://schemas.openxmlformats.org/officeDocument/2006/relationships/image" Target="../media/image134.png"/><Relationship Id="rId16" Type="http://schemas.openxmlformats.org/officeDocument/2006/relationships/image" Target="../media/image38.png"/><Relationship Id="rId107" Type="http://schemas.openxmlformats.org/officeDocument/2006/relationships/image" Target="../media/image129.png"/><Relationship Id="rId11" Type="http://schemas.openxmlformats.org/officeDocument/2006/relationships/image" Target="../media/image33.png"/><Relationship Id="rId32" Type="http://schemas.openxmlformats.org/officeDocument/2006/relationships/image" Target="../media/image54.png"/><Relationship Id="rId37" Type="http://schemas.openxmlformats.org/officeDocument/2006/relationships/image" Target="../media/image59.png"/><Relationship Id="rId53" Type="http://schemas.openxmlformats.org/officeDocument/2006/relationships/image" Target="../media/image75.png"/><Relationship Id="rId58" Type="http://schemas.openxmlformats.org/officeDocument/2006/relationships/image" Target="../media/image80.jpg"/><Relationship Id="rId74" Type="http://schemas.openxmlformats.org/officeDocument/2006/relationships/image" Target="../media/image96.png"/><Relationship Id="rId79" Type="http://schemas.openxmlformats.org/officeDocument/2006/relationships/image" Target="../media/image101.png"/><Relationship Id="rId102" Type="http://schemas.openxmlformats.org/officeDocument/2006/relationships/image" Target="../media/image124.png"/><Relationship Id="rId5" Type="http://schemas.openxmlformats.org/officeDocument/2006/relationships/image" Target="../media/image27.png"/><Relationship Id="rId90" Type="http://schemas.openxmlformats.org/officeDocument/2006/relationships/image" Target="../media/image112.png"/><Relationship Id="rId95" Type="http://schemas.openxmlformats.org/officeDocument/2006/relationships/image" Target="../media/image117.png"/><Relationship Id="rId22" Type="http://schemas.openxmlformats.org/officeDocument/2006/relationships/image" Target="../media/image44.jpg"/><Relationship Id="rId27" Type="http://schemas.openxmlformats.org/officeDocument/2006/relationships/image" Target="../media/image49.png"/><Relationship Id="rId43" Type="http://schemas.openxmlformats.org/officeDocument/2006/relationships/image" Target="../media/image65.png"/><Relationship Id="rId48" Type="http://schemas.openxmlformats.org/officeDocument/2006/relationships/image" Target="../media/image70.png"/><Relationship Id="rId64" Type="http://schemas.openxmlformats.org/officeDocument/2006/relationships/image" Target="../media/image86.png"/><Relationship Id="rId69" Type="http://schemas.openxmlformats.org/officeDocument/2006/relationships/image" Target="../media/image91.png"/><Relationship Id="rId113" Type="http://schemas.openxmlformats.org/officeDocument/2006/relationships/image" Target="../media/image135.png"/><Relationship Id="rId118" Type="http://schemas.openxmlformats.org/officeDocument/2006/relationships/image" Target="../media/image140.png"/><Relationship Id="rId80" Type="http://schemas.openxmlformats.org/officeDocument/2006/relationships/image" Target="../media/image102.png"/><Relationship Id="rId85" Type="http://schemas.openxmlformats.org/officeDocument/2006/relationships/image" Target="../media/image107.png"/><Relationship Id="rId12" Type="http://schemas.openxmlformats.org/officeDocument/2006/relationships/image" Target="../media/image34.png"/><Relationship Id="rId17" Type="http://schemas.openxmlformats.org/officeDocument/2006/relationships/image" Target="../media/image39.png"/><Relationship Id="rId33" Type="http://schemas.openxmlformats.org/officeDocument/2006/relationships/image" Target="../media/image55.png"/><Relationship Id="rId38" Type="http://schemas.openxmlformats.org/officeDocument/2006/relationships/image" Target="../media/image60.png"/><Relationship Id="rId59" Type="http://schemas.openxmlformats.org/officeDocument/2006/relationships/image" Target="../media/image81.png"/><Relationship Id="rId103" Type="http://schemas.openxmlformats.org/officeDocument/2006/relationships/image" Target="../media/image125.png"/><Relationship Id="rId108" Type="http://schemas.openxmlformats.org/officeDocument/2006/relationships/image" Target="../media/image130.png"/><Relationship Id="rId54" Type="http://schemas.openxmlformats.org/officeDocument/2006/relationships/image" Target="../media/image76.jpg"/><Relationship Id="rId70" Type="http://schemas.openxmlformats.org/officeDocument/2006/relationships/image" Target="../media/image92.png"/><Relationship Id="rId75" Type="http://schemas.openxmlformats.org/officeDocument/2006/relationships/image" Target="../media/image97.jpg"/><Relationship Id="rId91" Type="http://schemas.openxmlformats.org/officeDocument/2006/relationships/image" Target="../media/image113.png"/><Relationship Id="rId96" Type="http://schemas.openxmlformats.org/officeDocument/2006/relationships/image" Target="../media/image118.png"/><Relationship Id="rId1" Type="http://schemas.openxmlformats.org/officeDocument/2006/relationships/image" Target="../media/image24.jpg"/><Relationship Id="rId6" Type="http://schemas.openxmlformats.org/officeDocument/2006/relationships/image" Target="../media/image28.png"/><Relationship Id="rId23" Type="http://schemas.openxmlformats.org/officeDocument/2006/relationships/image" Target="../media/image45.png"/><Relationship Id="rId28" Type="http://schemas.openxmlformats.org/officeDocument/2006/relationships/image" Target="../media/image50.png"/><Relationship Id="rId49" Type="http://schemas.openxmlformats.org/officeDocument/2006/relationships/image" Target="../media/image71.png"/><Relationship Id="rId114" Type="http://schemas.openxmlformats.org/officeDocument/2006/relationships/image" Target="../media/image136.png"/><Relationship Id="rId119" Type="http://schemas.openxmlformats.org/officeDocument/2006/relationships/image" Target="../media/image141.png"/><Relationship Id="rId44" Type="http://schemas.openxmlformats.org/officeDocument/2006/relationships/image" Target="../media/image66.png"/><Relationship Id="rId60" Type="http://schemas.openxmlformats.org/officeDocument/2006/relationships/image" Target="../media/image82.png"/><Relationship Id="rId65" Type="http://schemas.openxmlformats.org/officeDocument/2006/relationships/image" Target="../media/image87.png"/><Relationship Id="rId81" Type="http://schemas.openxmlformats.org/officeDocument/2006/relationships/image" Target="../media/image103.png"/><Relationship Id="rId86" Type="http://schemas.openxmlformats.org/officeDocument/2006/relationships/image" Target="../media/image108.png"/><Relationship Id="rId4" Type="http://schemas.openxmlformats.org/officeDocument/2006/relationships/image" Target="../media/image26.jpg"/><Relationship Id="rId9" Type="http://schemas.openxmlformats.org/officeDocument/2006/relationships/image" Target="../media/image31.png"/><Relationship Id="rId13" Type="http://schemas.openxmlformats.org/officeDocument/2006/relationships/image" Target="../media/image35.png"/><Relationship Id="rId18" Type="http://schemas.openxmlformats.org/officeDocument/2006/relationships/image" Target="../media/image40.png"/><Relationship Id="rId39" Type="http://schemas.openxmlformats.org/officeDocument/2006/relationships/image" Target="../media/image61.png"/><Relationship Id="rId109" Type="http://schemas.openxmlformats.org/officeDocument/2006/relationships/image" Target="../media/image131.png"/><Relationship Id="rId34" Type="http://schemas.openxmlformats.org/officeDocument/2006/relationships/image" Target="../media/image56.png"/><Relationship Id="rId50" Type="http://schemas.openxmlformats.org/officeDocument/2006/relationships/image" Target="../media/image72.png"/><Relationship Id="rId55" Type="http://schemas.openxmlformats.org/officeDocument/2006/relationships/image" Target="../media/image77.png"/><Relationship Id="rId76" Type="http://schemas.openxmlformats.org/officeDocument/2006/relationships/image" Target="../media/image98.png"/><Relationship Id="rId97" Type="http://schemas.openxmlformats.org/officeDocument/2006/relationships/image" Target="../media/image119.png"/><Relationship Id="rId104" Type="http://schemas.openxmlformats.org/officeDocument/2006/relationships/image" Target="../media/image126.png"/><Relationship Id="rId120" Type="http://schemas.openxmlformats.org/officeDocument/2006/relationships/image" Target="../media/image142.png"/><Relationship Id="rId7" Type="http://schemas.openxmlformats.org/officeDocument/2006/relationships/image" Target="../media/image29.png"/><Relationship Id="rId71" Type="http://schemas.openxmlformats.org/officeDocument/2006/relationships/image" Target="../media/image93.png"/><Relationship Id="rId92" Type="http://schemas.openxmlformats.org/officeDocument/2006/relationships/image" Target="../media/image114.png"/><Relationship Id="rId2" Type="http://schemas.openxmlformats.org/officeDocument/2006/relationships/image" Target="../media/image25.jpg"/><Relationship Id="rId29" Type="http://schemas.openxmlformats.org/officeDocument/2006/relationships/image" Target="../media/image51.png"/><Relationship Id="rId24" Type="http://schemas.openxmlformats.org/officeDocument/2006/relationships/image" Target="../media/image46.png"/><Relationship Id="rId40" Type="http://schemas.openxmlformats.org/officeDocument/2006/relationships/image" Target="../media/image62.png"/><Relationship Id="rId45" Type="http://schemas.openxmlformats.org/officeDocument/2006/relationships/image" Target="../media/image67.png"/><Relationship Id="rId66" Type="http://schemas.openxmlformats.org/officeDocument/2006/relationships/image" Target="../media/image88.jpg"/><Relationship Id="rId87" Type="http://schemas.openxmlformats.org/officeDocument/2006/relationships/image" Target="../media/image109.png"/><Relationship Id="rId110" Type="http://schemas.openxmlformats.org/officeDocument/2006/relationships/image" Target="../media/image132.png"/><Relationship Id="rId115" Type="http://schemas.openxmlformats.org/officeDocument/2006/relationships/image" Target="../media/image137.png"/><Relationship Id="rId61" Type="http://schemas.openxmlformats.org/officeDocument/2006/relationships/image" Target="../media/image83.png"/><Relationship Id="rId82" Type="http://schemas.openxmlformats.org/officeDocument/2006/relationships/image" Target="../media/image104.png"/><Relationship Id="rId19" Type="http://schemas.openxmlformats.org/officeDocument/2006/relationships/image" Target="../media/image41.png"/><Relationship Id="rId14" Type="http://schemas.openxmlformats.org/officeDocument/2006/relationships/image" Target="../media/image36.png"/><Relationship Id="rId30" Type="http://schemas.openxmlformats.org/officeDocument/2006/relationships/image" Target="../media/image52.png"/><Relationship Id="rId35" Type="http://schemas.openxmlformats.org/officeDocument/2006/relationships/image" Target="../media/image57.png"/><Relationship Id="rId56" Type="http://schemas.openxmlformats.org/officeDocument/2006/relationships/image" Target="../media/image78.png"/><Relationship Id="rId77" Type="http://schemas.openxmlformats.org/officeDocument/2006/relationships/image" Target="../media/image99.png"/><Relationship Id="rId100" Type="http://schemas.openxmlformats.org/officeDocument/2006/relationships/image" Target="../media/image122.png"/><Relationship Id="rId105" Type="http://schemas.openxmlformats.org/officeDocument/2006/relationships/image" Target="../media/image127.png"/><Relationship Id="rId8" Type="http://schemas.openxmlformats.org/officeDocument/2006/relationships/image" Target="../media/image30.png"/><Relationship Id="rId51" Type="http://schemas.openxmlformats.org/officeDocument/2006/relationships/image" Target="../media/image73.png"/><Relationship Id="rId72" Type="http://schemas.openxmlformats.org/officeDocument/2006/relationships/image" Target="../media/image94.png"/><Relationship Id="rId93" Type="http://schemas.openxmlformats.org/officeDocument/2006/relationships/image" Target="../media/image115.png"/><Relationship Id="rId98" Type="http://schemas.openxmlformats.org/officeDocument/2006/relationships/image" Target="../media/image120.png"/><Relationship Id="rId121" Type="http://schemas.openxmlformats.org/officeDocument/2006/relationships/image" Target="../media/image143.png"/><Relationship Id="rId3" Type="http://schemas.openxmlformats.org/officeDocument/2006/relationships/hyperlink" Target="https://www.google.com/imgres?imgurl=https://www.targus.com/content/images/thumbs/0040376_15-newport-convertible-2-in-1-messenger-black.jpeg&amp;imgrefurl=https://www.targus.com/ap/15-newport-convertible-2-in-1-messenger-black-fit-up-to-15-macbook-pro-totemgr&amp;docid=bpLF5axCBFICZM&amp;tbnid=8D-Z-YWhi7lm3M:&amp;vet=10ahUKEwiHzezileLjAhVCmuYKHZ2YA04QMwg6KAIwAg..i&amp;w=1800&amp;h=1201&amp;bih=651&amp;biw=1366&amp;q=targus%20TST598AP&amp;ved=0ahUKEwiHzezileLjAhVCmuYKHZ2YA04QMwg6KAIwAg&amp;iact=mrc&amp;uact=8" TargetMode="External"/><Relationship Id="rId25" Type="http://schemas.openxmlformats.org/officeDocument/2006/relationships/image" Target="../media/image47.png"/><Relationship Id="rId46" Type="http://schemas.openxmlformats.org/officeDocument/2006/relationships/image" Target="../media/image68.png"/><Relationship Id="rId67" Type="http://schemas.openxmlformats.org/officeDocument/2006/relationships/image" Target="../media/image89.png"/><Relationship Id="rId116" Type="http://schemas.openxmlformats.org/officeDocument/2006/relationships/image" Target="../media/image138.png"/><Relationship Id="rId20" Type="http://schemas.openxmlformats.org/officeDocument/2006/relationships/image" Target="../media/image42.jpg"/><Relationship Id="rId41" Type="http://schemas.openxmlformats.org/officeDocument/2006/relationships/image" Target="../media/image63.png"/><Relationship Id="rId62" Type="http://schemas.openxmlformats.org/officeDocument/2006/relationships/image" Target="../media/image84.png"/><Relationship Id="rId83" Type="http://schemas.openxmlformats.org/officeDocument/2006/relationships/image" Target="../media/image105.png"/><Relationship Id="rId88" Type="http://schemas.openxmlformats.org/officeDocument/2006/relationships/image" Target="../media/image110.png"/><Relationship Id="rId111" Type="http://schemas.openxmlformats.org/officeDocument/2006/relationships/image" Target="../media/image133.png"/><Relationship Id="rId15" Type="http://schemas.openxmlformats.org/officeDocument/2006/relationships/image" Target="../media/image37.png"/><Relationship Id="rId36" Type="http://schemas.openxmlformats.org/officeDocument/2006/relationships/image" Target="../media/image58.png"/><Relationship Id="rId57" Type="http://schemas.openxmlformats.org/officeDocument/2006/relationships/image" Target="../media/image79.png"/><Relationship Id="rId106" Type="http://schemas.openxmlformats.org/officeDocument/2006/relationships/image" Target="../media/image128.png"/><Relationship Id="rId10" Type="http://schemas.openxmlformats.org/officeDocument/2006/relationships/image" Target="../media/image32.png"/><Relationship Id="rId31" Type="http://schemas.openxmlformats.org/officeDocument/2006/relationships/image" Target="../media/image53.png"/><Relationship Id="rId52" Type="http://schemas.openxmlformats.org/officeDocument/2006/relationships/image" Target="../media/image74.jpg"/><Relationship Id="rId73" Type="http://schemas.openxmlformats.org/officeDocument/2006/relationships/image" Target="../media/image95.png"/><Relationship Id="rId78" Type="http://schemas.openxmlformats.org/officeDocument/2006/relationships/image" Target="../media/image100.jpg"/><Relationship Id="rId94" Type="http://schemas.openxmlformats.org/officeDocument/2006/relationships/image" Target="../media/image116.png"/><Relationship Id="rId99" Type="http://schemas.openxmlformats.org/officeDocument/2006/relationships/image" Target="../media/image121.png"/><Relationship Id="rId101" Type="http://schemas.openxmlformats.org/officeDocument/2006/relationships/image" Target="../media/image123.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56.png"/><Relationship Id="rId18" Type="http://schemas.openxmlformats.org/officeDocument/2006/relationships/image" Target="../media/image161.png"/><Relationship Id="rId26" Type="http://schemas.openxmlformats.org/officeDocument/2006/relationships/image" Target="../media/image169.png"/><Relationship Id="rId21" Type="http://schemas.openxmlformats.org/officeDocument/2006/relationships/image" Target="../media/image164.png"/><Relationship Id="rId34" Type="http://schemas.openxmlformats.org/officeDocument/2006/relationships/image" Target="../media/image177.jpg"/><Relationship Id="rId7" Type="http://schemas.openxmlformats.org/officeDocument/2006/relationships/image" Target="../media/image150.png"/><Relationship Id="rId12" Type="http://schemas.openxmlformats.org/officeDocument/2006/relationships/image" Target="../media/image155.png"/><Relationship Id="rId17" Type="http://schemas.openxmlformats.org/officeDocument/2006/relationships/image" Target="../media/image160.png"/><Relationship Id="rId25" Type="http://schemas.openxmlformats.org/officeDocument/2006/relationships/image" Target="../media/image168.png"/><Relationship Id="rId33" Type="http://schemas.openxmlformats.org/officeDocument/2006/relationships/image" Target="../media/image176.png"/><Relationship Id="rId2" Type="http://schemas.openxmlformats.org/officeDocument/2006/relationships/image" Target="../media/image145.jpg"/><Relationship Id="rId16" Type="http://schemas.openxmlformats.org/officeDocument/2006/relationships/image" Target="../media/image159.png"/><Relationship Id="rId20" Type="http://schemas.openxmlformats.org/officeDocument/2006/relationships/image" Target="../media/image163.png"/><Relationship Id="rId29" Type="http://schemas.openxmlformats.org/officeDocument/2006/relationships/image" Target="../media/image172.png"/><Relationship Id="rId1" Type="http://schemas.openxmlformats.org/officeDocument/2006/relationships/image" Target="../media/image144.jpg"/><Relationship Id="rId6" Type="http://schemas.openxmlformats.org/officeDocument/2006/relationships/image" Target="../media/image149.jpg"/><Relationship Id="rId11" Type="http://schemas.openxmlformats.org/officeDocument/2006/relationships/image" Target="../media/image154.png"/><Relationship Id="rId24" Type="http://schemas.openxmlformats.org/officeDocument/2006/relationships/image" Target="../media/image167.png"/><Relationship Id="rId32" Type="http://schemas.openxmlformats.org/officeDocument/2006/relationships/image" Target="../media/image175.png"/><Relationship Id="rId37" Type="http://schemas.openxmlformats.org/officeDocument/2006/relationships/image" Target="../media/image180.png"/><Relationship Id="rId5" Type="http://schemas.openxmlformats.org/officeDocument/2006/relationships/image" Target="../media/image148.png"/><Relationship Id="rId15" Type="http://schemas.openxmlformats.org/officeDocument/2006/relationships/image" Target="../media/image158.png"/><Relationship Id="rId23" Type="http://schemas.openxmlformats.org/officeDocument/2006/relationships/image" Target="../media/image166.png"/><Relationship Id="rId28" Type="http://schemas.openxmlformats.org/officeDocument/2006/relationships/image" Target="../media/image171.png"/><Relationship Id="rId36" Type="http://schemas.openxmlformats.org/officeDocument/2006/relationships/image" Target="../media/image179.png"/><Relationship Id="rId10" Type="http://schemas.openxmlformats.org/officeDocument/2006/relationships/image" Target="../media/image153.png"/><Relationship Id="rId19" Type="http://schemas.openxmlformats.org/officeDocument/2006/relationships/image" Target="../media/image162.png"/><Relationship Id="rId31" Type="http://schemas.openxmlformats.org/officeDocument/2006/relationships/image" Target="../media/image174.png"/><Relationship Id="rId4" Type="http://schemas.openxmlformats.org/officeDocument/2006/relationships/image" Target="../media/image147.png"/><Relationship Id="rId9" Type="http://schemas.openxmlformats.org/officeDocument/2006/relationships/image" Target="../media/image152.png"/><Relationship Id="rId14" Type="http://schemas.openxmlformats.org/officeDocument/2006/relationships/image" Target="../media/image157.png"/><Relationship Id="rId22" Type="http://schemas.openxmlformats.org/officeDocument/2006/relationships/image" Target="../media/image165.png"/><Relationship Id="rId27" Type="http://schemas.openxmlformats.org/officeDocument/2006/relationships/image" Target="../media/image170.png"/><Relationship Id="rId30" Type="http://schemas.openxmlformats.org/officeDocument/2006/relationships/image" Target="../media/image173.png"/><Relationship Id="rId35" Type="http://schemas.openxmlformats.org/officeDocument/2006/relationships/image" Target="../media/image178.png"/><Relationship Id="rId8" Type="http://schemas.openxmlformats.org/officeDocument/2006/relationships/image" Target="../media/image151.png"/><Relationship Id="rId3" Type="http://schemas.openxmlformats.org/officeDocument/2006/relationships/image" Target="../media/image146.png"/></Relationships>
</file>

<file path=xl/drawings/_rels/drawing4.xml.rels><?xml version="1.0" encoding="UTF-8" standalone="yes"?>
<Relationships xmlns="http://schemas.openxmlformats.org/package/2006/relationships"><Relationship Id="rId1" Type="http://schemas.openxmlformats.org/officeDocument/2006/relationships/image" Target="../media/image178.png"/></Relationships>
</file>

<file path=xl/drawings/_rels/drawing5.xml.rels><?xml version="1.0" encoding="UTF-8" standalone="yes"?>
<Relationships xmlns="http://schemas.openxmlformats.org/package/2006/relationships"><Relationship Id="rId8" Type="http://schemas.openxmlformats.org/officeDocument/2006/relationships/image" Target="../media/image188.png"/><Relationship Id="rId13" Type="http://schemas.openxmlformats.org/officeDocument/2006/relationships/image" Target="../media/image193.jpg"/><Relationship Id="rId18" Type="http://schemas.openxmlformats.org/officeDocument/2006/relationships/image" Target="../media/image198.png"/><Relationship Id="rId3" Type="http://schemas.openxmlformats.org/officeDocument/2006/relationships/image" Target="../media/image183.png"/><Relationship Id="rId7" Type="http://schemas.openxmlformats.org/officeDocument/2006/relationships/image" Target="../media/image187.jpg"/><Relationship Id="rId12" Type="http://schemas.openxmlformats.org/officeDocument/2006/relationships/image" Target="../media/image192.png"/><Relationship Id="rId17" Type="http://schemas.openxmlformats.org/officeDocument/2006/relationships/image" Target="../media/image197.png"/><Relationship Id="rId2" Type="http://schemas.openxmlformats.org/officeDocument/2006/relationships/image" Target="../media/image182.png"/><Relationship Id="rId16" Type="http://schemas.openxmlformats.org/officeDocument/2006/relationships/image" Target="../media/image196.jpg"/><Relationship Id="rId1" Type="http://schemas.openxmlformats.org/officeDocument/2006/relationships/image" Target="../media/image181.png"/><Relationship Id="rId6" Type="http://schemas.openxmlformats.org/officeDocument/2006/relationships/image" Target="../media/image186.png"/><Relationship Id="rId11" Type="http://schemas.openxmlformats.org/officeDocument/2006/relationships/image" Target="../media/image191.png"/><Relationship Id="rId5" Type="http://schemas.openxmlformats.org/officeDocument/2006/relationships/image" Target="../media/image185.png"/><Relationship Id="rId15" Type="http://schemas.openxmlformats.org/officeDocument/2006/relationships/image" Target="../media/image195.png"/><Relationship Id="rId10" Type="http://schemas.openxmlformats.org/officeDocument/2006/relationships/image" Target="../media/image190.png"/><Relationship Id="rId19" Type="http://schemas.openxmlformats.org/officeDocument/2006/relationships/image" Target="../media/image199.png"/><Relationship Id="rId4" Type="http://schemas.openxmlformats.org/officeDocument/2006/relationships/image" Target="../media/image184.png"/><Relationship Id="rId9" Type="http://schemas.openxmlformats.org/officeDocument/2006/relationships/image" Target="../media/image189.png"/><Relationship Id="rId14" Type="http://schemas.openxmlformats.org/officeDocument/2006/relationships/image" Target="../media/image194.png"/></Relationships>
</file>

<file path=xl/drawings/_rels/drawing6.xml.rels><?xml version="1.0" encoding="UTF-8" standalone="yes"?>
<Relationships xmlns="http://schemas.openxmlformats.org/package/2006/relationships"><Relationship Id="rId2" Type="http://schemas.openxmlformats.org/officeDocument/2006/relationships/image" Target="../media/image201.jpg"/><Relationship Id="rId1" Type="http://schemas.openxmlformats.org/officeDocument/2006/relationships/image" Target="../media/image200.png"/></Relationships>
</file>

<file path=xl/drawings/_rels/drawing7.xml.rels><?xml version="1.0" encoding="UTF-8" standalone="yes"?>
<Relationships xmlns="http://schemas.openxmlformats.org/package/2006/relationships"><Relationship Id="rId2" Type="http://schemas.openxmlformats.org/officeDocument/2006/relationships/image" Target="../media/image203.png"/><Relationship Id="rId1" Type="http://schemas.openxmlformats.org/officeDocument/2006/relationships/image" Target="../media/image202.png"/></Relationships>
</file>

<file path=xl/drawings/_rels/drawing8.xml.rels><?xml version="1.0" encoding="UTF-8" standalone="yes"?>
<Relationships xmlns="http://schemas.openxmlformats.org/package/2006/relationships"><Relationship Id="rId1" Type="http://schemas.openxmlformats.org/officeDocument/2006/relationships/image" Target="../media/image148.png"/></Relationships>
</file>

<file path=xl/drawings/_rels/drawing9.xml.rels><?xml version="1.0" encoding="UTF-8" standalone="yes"?>
<Relationships xmlns="http://schemas.openxmlformats.org/package/2006/relationships"><Relationship Id="rId3" Type="http://schemas.openxmlformats.org/officeDocument/2006/relationships/image" Target="../media/image206.png"/><Relationship Id="rId2" Type="http://schemas.openxmlformats.org/officeDocument/2006/relationships/image" Target="../media/image205.png"/><Relationship Id="rId1" Type="http://schemas.openxmlformats.org/officeDocument/2006/relationships/image" Target="../media/image204.png"/><Relationship Id="rId5" Type="http://schemas.openxmlformats.org/officeDocument/2006/relationships/image" Target="../media/image208.png"/><Relationship Id="rId4" Type="http://schemas.openxmlformats.org/officeDocument/2006/relationships/image" Target="../media/image207.png"/></Relationships>
</file>

<file path=xl/drawings/_rels/drawing10.xml.rels><?xml version="1.0" encoding="UTF-8" standalone="yes"?>
<Relationships xmlns="http://schemas.openxmlformats.org/package/2006/relationships"><Relationship Id="rId1" Type="http://schemas.openxmlformats.org/officeDocument/2006/relationships/image" Target="../media/image20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210.png"/></Relationships>
</file>

<file path=xl/drawings/drawing1.xml><?xml version="1.0" encoding="utf-8"?>
<xdr:wsDr xmlns:xdr="http://schemas.openxmlformats.org/drawingml/2006/spreadsheetDrawing" xmlns:a="http://schemas.openxmlformats.org/drawingml/2006/main">
  <xdr:twoCellAnchor editAs="oneCell">
    <xdr:from>
      <xdr:col>2</xdr:col>
      <xdr:colOff>76200</xdr:colOff>
      <xdr:row>8</xdr:row>
      <xdr:rowOff>75614</xdr:rowOff>
    </xdr:from>
    <xdr:to>
      <xdr:col>2</xdr:col>
      <xdr:colOff>584997</xdr:colOff>
      <xdr:row>9</xdr:row>
      <xdr:rowOff>322561</xdr:rowOff>
    </xdr:to>
    <xdr:pic>
      <xdr:nvPicPr>
        <xdr:cNvPr id="4" name="Picture 4">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1"/>
        <a:stretch/>
      </xdr:blipFill>
      <xdr:spPr bwMode="auto">
        <a:xfrm>
          <a:off x="4295776" y="3333164"/>
          <a:ext cx="508796" cy="580320"/>
        </a:xfrm>
        <a:prstGeom prst="rect">
          <a:avLst/>
        </a:prstGeom>
      </xdr:spPr>
    </xdr:pic>
    <xdr:clientData/>
  </xdr:twoCellAnchor>
  <xdr:twoCellAnchor editAs="oneCell">
    <xdr:from>
      <xdr:col>2</xdr:col>
      <xdr:colOff>600074</xdr:colOff>
      <xdr:row>8</xdr:row>
      <xdr:rowOff>57217</xdr:rowOff>
    </xdr:from>
    <xdr:to>
      <xdr:col>2</xdr:col>
      <xdr:colOff>1104899</xdr:colOff>
      <xdr:row>9</xdr:row>
      <xdr:rowOff>275520</xdr:rowOff>
    </xdr:to>
    <xdr:pic>
      <xdr:nvPicPr>
        <xdr:cNvPr id="5" name="Picture 5">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2"/>
        <a:stretch/>
      </xdr:blipFill>
      <xdr:spPr bwMode="auto">
        <a:xfrm>
          <a:off x="4819649" y="3314767"/>
          <a:ext cx="504825" cy="551676"/>
        </a:xfrm>
        <a:prstGeom prst="rect">
          <a:avLst/>
        </a:prstGeom>
      </xdr:spPr>
    </xdr:pic>
    <xdr:clientData/>
  </xdr:twoCellAnchor>
  <xdr:twoCellAnchor editAs="oneCell">
    <xdr:from>
      <xdr:col>2</xdr:col>
      <xdr:colOff>125473</xdr:colOff>
      <xdr:row>10</xdr:row>
      <xdr:rowOff>42766</xdr:rowOff>
    </xdr:from>
    <xdr:to>
      <xdr:col>2</xdr:col>
      <xdr:colOff>609600</xdr:colOff>
      <xdr:row>11</xdr:row>
      <xdr:rowOff>236462</xdr:rowOff>
    </xdr:to>
    <xdr:pic>
      <xdr:nvPicPr>
        <xdr:cNvPr id="6" name="Picture 6">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3"/>
        <a:stretch/>
      </xdr:blipFill>
      <xdr:spPr bwMode="auto">
        <a:xfrm>
          <a:off x="4345048" y="3967066"/>
          <a:ext cx="484127" cy="527069"/>
        </a:xfrm>
        <a:prstGeom prst="rect">
          <a:avLst/>
        </a:prstGeom>
      </xdr:spPr>
    </xdr:pic>
    <xdr:clientData/>
  </xdr:twoCellAnchor>
  <xdr:twoCellAnchor editAs="oneCell">
    <xdr:from>
      <xdr:col>2</xdr:col>
      <xdr:colOff>704849</xdr:colOff>
      <xdr:row>10</xdr:row>
      <xdr:rowOff>17755</xdr:rowOff>
    </xdr:from>
    <xdr:to>
      <xdr:col>2</xdr:col>
      <xdr:colOff>1196929</xdr:colOff>
      <xdr:row>11</xdr:row>
      <xdr:rowOff>209552</xdr:rowOff>
    </xdr:to>
    <xdr:pic>
      <xdr:nvPicPr>
        <xdr:cNvPr id="7" name="Picture 7">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
        <a:stretch/>
      </xdr:blipFill>
      <xdr:spPr bwMode="auto">
        <a:xfrm>
          <a:off x="4924425" y="3942055"/>
          <a:ext cx="492079" cy="525170"/>
        </a:xfrm>
        <a:prstGeom prst="rect">
          <a:avLst/>
        </a:prstGeom>
      </xdr:spPr>
    </xdr:pic>
    <xdr:clientData/>
  </xdr:twoCellAnchor>
  <xdr:twoCellAnchor editAs="oneCell">
    <xdr:from>
      <xdr:col>2</xdr:col>
      <xdr:colOff>507869</xdr:colOff>
      <xdr:row>18</xdr:row>
      <xdr:rowOff>127547</xdr:rowOff>
    </xdr:from>
    <xdr:to>
      <xdr:col>2</xdr:col>
      <xdr:colOff>1031742</xdr:colOff>
      <xdr:row>18</xdr:row>
      <xdr:rowOff>764579</xdr:rowOff>
    </xdr:to>
    <xdr:pic>
      <xdr:nvPicPr>
        <xdr:cNvPr id="8" name="Picture 10">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5"/>
        <a:stretch/>
      </xdr:blipFill>
      <xdr:spPr bwMode="auto">
        <a:xfrm>
          <a:off x="4732487" y="5562400"/>
          <a:ext cx="523874" cy="637032"/>
        </a:xfrm>
        <a:prstGeom prst="rect">
          <a:avLst/>
        </a:prstGeom>
      </xdr:spPr>
    </xdr:pic>
    <xdr:clientData/>
  </xdr:twoCellAnchor>
  <xdr:twoCellAnchor editAs="oneCell">
    <xdr:from>
      <xdr:col>2</xdr:col>
      <xdr:colOff>415017</xdr:colOff>
      <xdr:row>17</xdr:row>
      <xdr:rowOff>194381</xdr:rowOff>
    </xdr:from>
    <xdr:to>
      <xdr:col>2</xdr:col>
      <xdr:colOff>952500</xdr:colOff>
      <xdr:row>17</xdr:row>
      <xdr:rowOff>904641</xdr:rowOff>
    </xdr:to>
    <xdr:pic>
      <xdr:nvPicPr>
        <xdr:cNvPr id="9" name="Picture 11">
          <a:extLst>
            <a:ext uri="{FF2B5EF4-FFF2-40B4-BE49-F238E27FC236}">
              <a16:creationId xmlns:a16="http://schemas.microsoft.com/office/drawing/2014/main" id="{00000000-0008-0000-0100-000009000000}"/>
            </a:ext>
          </a:extLst>
        </xdr:cNvPr>
        <xdr:cNvPicPr>
          <a:picLocks noChangeAspect="1"/>
        </xdr:cNvPicPr>
      </xdr:nvPicPr>
      <xdr:blipFill>
        <a:blip xmlns:r="http://schemas.openxmlformats.org/officeDocument/2006/relationships" r:embed="rId6"/>
        <a:stretch/>
      </xdr:blipFill>
      <xdr:spPr bwMode="auto">
        <a:xfrm>
          <a:off x="4639636" y="4643116"/>
          <a:ext cx="537482" cy="710260"/>
        </a:xfrm>
        <a:prstGeom prst="rect">
          <a:avLst/>
        </a:prstGeom>
      </xdr:spPr>
    </xdr:pic>
    <xdr:clientData/>
  </xdr:twoCellAnchor>
  <xdr:twoCellAnchor editAs="oneCell">
    <xdr:from>
      <xdr:col>2</xdr:col>
      <xdr:colOff>345960</xdr:colOff>
      <xdr:row>6</xdr:row>
      <xdr:rowOff>101953</xdr:rowOff>
    </xdr:from>
    <xdr:to>
      <xdr:col>2</xdr:col>
      <xdr:colOff>819150</xdr:colOff>
      <xdr:row>6</xdr:row>
      <xdr:rowOff>901035</xdr:rowOff>
    </xdr:to>
    <xdr:pic>
      <xdr:nvPicPr>
        <xdr:cNvPr id="10" name="Picture 1">
          <a:extLst>
            <a:ext uri="{FF2B5EF4-FFF2-40B4-BE49-F238E27FC236}">
              <a16:creationId xmlns:a16="http://schemas.microsoft.com/office/drawing/2014/main" id="{00000000-0008-0000-0100-00000A000000}"/>
            </a:ext>
          </a:extLst>
        </xdr:cNvPr>
        <xdr:cNvPicPr>
          <a:picLocks noChangeAspect="1" noChangeArrowheads="1"/>
        </xdr:cNvPicPr>
      </xdr:nvPicPr>
      <xdr:blipFill>
        <a:blip xmlns:r="http://schemas.openxmlformats.org/officeDocument/2006/relationships" r:embed="rId7"/>
        <a:stretch/>
      </xdr:blipFill>
      <xdr:spPr bwMode="auto">
        <a:xfrm>
          <a:off x="4622685" y="1987903"/>
          <a:ext cx="473190" cy="799081"/>
        </a:xfrm>
        <a:prstGeom prst="rect">
          <a:avLst/>
        </a:prstGeom>
        <a:noFill/>
        <a:ln w="1">
          <a:noFill/>
          <a:miter lim="800000"/>
          <a:headEnd/>
          <a:tailEnd type="none" w="med" len="med"/>
        </a:ln>
      </xdr:spPr>
    </xdr:pic>
    <xdr:clientData/>
  </xdr:twoCellAnchor>
  <xdr:twoCellAnchor>
    <xdr:from>
      <xdr:col>2</xdr:col>
      <xdr:colOff>20249</xdr:colOff>
      <xdr:row>28</xdr:row>
      <xdr:rowOff>598954</xdr:rowOff>
    </xdr:from>
    <xdr:to>
      <xdr:col>2</xdr:col>
      <xdr:colOff>1370627</xdr:colOff>
      <xdr:row>28</xdr:row>
      <xdr:rowOff>938893</xdr:rowOff>
    </xdr:to>
    <xdr:pic>
      <xdr:nvPicPr>
        <xdr:cNvPr id="11" name="Picture 14">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8"/>
        <a:stretch/>
      </xdr:blipFill>
      <xdr:spPr bwMode="auto">
        <a:xfrm>
          <a:off x="4238464" y="18016097"/>
          <a:ext cx="1350377" cy="339939"/>
        </a:xfrm>
        <a:prstGeom prst="rect">
          <a:avLst/>
        </a:prstGeom>
      </xdr:spPr>
    </xdr:pic>
    <xdr:clientData/>
  </xdr:twoCellAnchor>
  <xdr:twoCellAnchor editAs="oneCell">
    <xdr:from>
      <xdr:col>2</xdr:col>
      <xdr:colOff>267341</xdr:colOff>
      <xdr:row>20</xdr:row>
      <xdr:rowOff>536282</xdr:rowOff>
    </xdr:from>
    <xdr:to>
      <xdr:col>2</xdr:col>
      <xdr:colOff>1187823</xdr:colOff>
      <xdr:row>20</xdr:row>
      <xdr:rowOff>1293305</xdr:rowOff>
    </xdr:to>
    <xdr:pic>
      <xdr:nvPicPr>
        <xdr:cNvPr id="12" name="Picture 19">
          <a:extLst>
            <a:ext uri="{FF2B5EF4-FFF2-40B4-BE49-F238E27FC236}">
              <a16:creationId xmlns:a16="http://schemas.microsoft.com/office/drawing/2014/main" id="{00000000-0008-0000-0100-00000C000000}"/>
            </a:ext>
          </a:extLst>
        </xdr:cNvPr>
        <xdr:cNvPicPr>
          <a:picLocks noGrp="1" noChangeAspect="1"/>
        </xdr:cNvPicPr>
      </xdr:nvPicPr>
      <xdr:blipFill>
        <a:blip xmlns:r="http://schemas.openxmlformats.org/officeDocument/2006/relationships" r:embed="rId9"/>
        <a:srcRect t="8824" b="8823"/>
        <a:stretch/>
      </xdr:blipFill>
      <xdr:spPr bwMode="auto">
        <a:xfrm>
          <a:off x="5153106" y="9870782"/>
          <a:ext cx="920482" cy="757022"/>
        </a:xfrm>
        <a:prstGeom prst="rect">
          <a:avLst/>
        </a:prstGeom>
        <a:noFill/>
        <a:ln>
          <a:noFill/>
        </a:ln>
      </xdr:spPr>
    </xdr:pic>
    <xdr:clientData/>
  </xdr:twoCellAnchor>
  <xdr:twoCellAnchor editAs="oneCell">
    <xdr:from>
      <xdr:col>2</xdr:col>
      <xdr:colOff>226519</xdr:colOff>
      <xdr:row>21</xdr:row>
      <xdr:rowOff>694765</xdr:rowOff>
    </xdr:from>
    <xdr:to>
      <xdr:col>2</xdr:col>
      <xdr:colOff>1218866</xdr:colOff>
      <xdr:row>21</xdr:row>
      <xdr:rowOff>1513372</xdr:rowOff>
    </xdr:to>
    <xdr:pic>
      <xdr:nvPicPr>
        <xdr:cNvPr id="13" name="Picture 20">
          <a:extLst>
            <a:ext uri="{FF2B5EF4-FFF2-40B4-BE49-F238E27FC236}">
              <a16:creationId xmlns:a16="http://schemas.microsoft.com/office/drawing/2014/main" id="{00000000-0008-0000-0100-00000D000000}"/>
            </a:ext>
          </a:extLst>
        </xdr:cNvPr>
        <xdr:cNvPicPr>
          <a:picLocks noGrp="1" noChangeAspect="1"/>
        </xdr:cNvPicPr>
      </xdr:nvPicPr>
      <xdr:blipFill>
        <a:blip xmlns:r="http://schemas.openxmlformats.org/officeDocument/2006/relationships" r:embed="rId10"/>
        <a:srcRect t="8824" b="8823"/>
        <a:stretch/>
      </xdr:blipFill>
      <xdr:spPr bwMode="auto">
        <a:xfrm>
          <a:off x="5112284" y="11844617"/>
          <a:ext cx="992347" cy="818607"/>
        </a:xfrm>
        <a:prstGeom prst="rect">
          <a:avLst/>
        </a:prstGeom>
        <a:noFill/>
        <a:ln>
          <a:noFill/>
        </a:ln>
      </xdr:spPr>
    </xdr:pic>
    <xdr:clientData/>
  </xdr:twoCellAnchor>
  <xdr:twoCellAnchor>
    <xdr:from>
      <xdr:col>2</xdr:col>
      <xdr:colOff>108854</xdr:colOff>
      <xdr:row>25</xdr:row>
      <xdr:rowOff>707573</xdr:rowOff>
    </xdr:from>
    <xdr:to>
      <xdr:col>2</xdr:col>
      <xdr:colOff>1251857</xdr:colOff>
      <xdr:row>25</xdr:row>
      <xdr:rowOff>1347108</xdr:rowOff>
    </xdr:to>
    <xdr:pic>
      <xdr:nvPicPr>
        <xdr:cNvPr id="14" name="Picture 16">
          <a:extLst>
            <a:ext uri="{FF2B5EF4-FFF2-40B4-BE49-F238E27FC236}">
              <a16:creationId xmlns:a16="http://schemas.microsoft.com/office/drawing/2014/main" id="{00000000-0008-0000-0100-00000E000000}"/>
            </a:ext>
          </a:extLst>
        </xdr:cNvPr>
        <xdr:cNvPicPr/>
      </xdr:nvPicPr>
      <xdr:blipFill>
        <a:blip xmlns:r="http://schemas.openxmlformats.org/officeDocument/2006/relationships" r:embed="rId11"/>
        <a:srcRect t="17" b="16"/>
        <a:stretch/>
      </xdr:blipFill>
      <xdr:spPr bwMode="auto">
        <a:xfrm>
          <a:off x="4762497" y="15825109"/>
          <a:ext cx="1143003" cy="639534"/>
        </a:xfrm>
        <a:prstGeom prst="rect">
          <a:avLst/>
        </a:prstGeom>
      </xdr:spPr>
    </xdr:pic>
    <xdr:clientData/>
  </xdr:twoCellAnchor>
  <xdr:twoCellAnchor editAs="oneCell">
    <xdr:from>
      <xdr:col>2</xdr:col>
      <xdr:colOff>123265</xdr:colOff>
      <xdr:row>26</xdr:row>
      <xdr:rowOff>496140</xdr:rowOff>
    </xdr:from>
    <xdr:to>
      <xdr:col>2</xdr:col>
      <xdr:colOff>1344706</xdr:colOff>
      <xdr:row>26</xdr:row>
      <xdr:rowOff>954180</xdr:rowOff>
    </xdr:to>
    <xdr:pic>
      <xdr:nvPicPr>
        <xdr:cNvPr id="15" name="Picture 1">
          <a:extLst>
            <a:ext uri="{FF2B5EF4-FFF2-40B4-BE49-F238E27FC236}">
              <a16:creationId xmlns:a16="http://schemas.microsoft.com/office/drawing/2014/main" id="{00000000-0008-0000-0100-00000F000000}"/>
            </a:ext>
          </a:extLst>
        </xdr:cNvPr>
        <xdr:cNvPicPr>
          <a:picLocks noChangeAspect="1" noChangeArrowheads="1"/>
        </xdr:cNvPicPr>
      </xdr:nvPicPr>
      <xdr:blipFill>
        <a:blip xmlns:r="http://schemas.openxmlformats.org/officeDocument/2006/relationships" r:embed="rId12"/>
        <a:stretch/>
      </xdr:blipFill>
      <xdr:spPr bwMode="auto">
        <a:xfrm>
          <a:off x="4776908" y="17287354"/>
          <a:ext cx="1221441" cy="458040"/>
        </a:xfrm>
        <a:prstGeom prst="rect">
          <a:avLst/>
        </a:prstGeom>
        <a:noFill/>
        <a:ln w="1">
          <a:noFill/>
          <a:miter lim="800000"/>
          <a:headEnd/>
          <a:tailEnd type="none" w="med" len="med"/>
        </a:ln>
      </xdr:spPr>
    </xdr:pic>
    <xdr:clientData/>
  </xdr:twoCellAnchor>
  <xdr:twoCellAnchor editAs="oneCell">
    <xdr:from>
      <xdr:col>2</xdr:col>
      <xdr:colOff>276146</xdr:colOff>
      <xdr:row>26</xdr:row>
      <xdr:rowOff>1003579</xdr:rowOff>
    </xdr:from>
    <xdr:to>
      <xdr:col>2</xdr:col>
      <xdr:colOff>1195028</xdr:colOff>
      <xdr:row>26</xdr:row>
      <xdr:rowOff>1563220</xdr:rowOff>
    </xdr:to>
    <xdr:pic>
      <xdr:nvPicPr>
        <xdr:cNvPr id="16" name="Picture 2">
          <a:extLst>
            <a:ext uri="{FF2B5EF4-FFF2-40B4-BE49-F238E27FC236}">
              <a16:creationId xmlns:a16="http://schemas.microsoft.com/office/drawing/2014/main" id="{00000000-0008-0000-0100-000010000000}"/>
            </a:ext>
          </a:extLst>
        </xdr:cNvPr>
        <xdr:cNvPicPr>
          <a:picLocks noChangeAspect="1" noChangeArrowheads="1"/>
        </xdr:cNvPicPr>
      </xdr:nvPicPr>
      <xdr:blipFill>
        <a:blip xmlns:r="http://schemas.openxmlformats.org/officeDocument/2006/relationships" r:embed="rId13"/>
        <a:stretch/>
      </xdr:blipFill>
      <xdr:spPr bwMode="auto">
        <a:xfrm>
          <a:off x="4929789" y="17794793"/>
          <a:ext cx="918882" cy="559641"/>
        </a:xfrm>
        <a:prstGeom prst="rect">
          <a:avLst/>
        </a:prstGeom>
        <a:noFill/>
        <a:ln w="1">
          <a:noFill/>
          <a:miter lim="800000"/>
          <a:headEnd/>
          <a:tailEnd type="none" w="med" len="med"/>
        </a:ln>
      </xdr:spPr>
    </xdr:pic>
    <xdr:clientData/>
  </xdr:twoCellAnchor>
  <xdr:twoCellAnchor editAs="oneCell">
    <xdr:from>
      <xdr:col>3</xdr:col>
      <xdr:colOff>4060645</xdr:colOff>
      <xdr:row>26</xdr:row>
      <xdr:rowOff>11206</xdr:rowOff>
    </xdr:from>
    <xdr:to>
      <xdr:col>3</xdr:col>
      <xdr:colOff>4717650</xdr:colOff>
      <xdr:row>26</xdr:row>
      <xdr:rowOff>633933</xdr:rowOff>
    </xdr:to>
    <xdr:pic>
      <xdr:nvPicPr>
        <xdr:cNvPr id="17" name="Picture 3">
          <a:extLst>
            <a:ext uri="{FF2B5EF4-FFF2-40B4-BE49-F238E27FC236}">
              <a16:creationId xmlns:a16="http://schemas.microsoft.com/office/drawing/2014/main" id="{00000000-0008-0000-0100-000011000000}"/>
            </a:ext>
          </a:extLst>
        </xdr:cNvPr>
        <xdr:cNvPicPr>
          <a:picLocks noChangeAspect="1" noChangeArrowheads="1"/>
        </xdr:cNvPicPr>
      </xdr:nvPicPr>
      <xdr:blipFill>
        <a:blip xmlns:r="http://schemas.openxmlformats.org/officeDocument/2006/relationships" r:embed="rId14"/>
        <a:stretch/>
      </xdr:blipFill>
      <xdr:spPr bwMode="auto">
        <a:xfrm>
          <a:off x="10358351" y="20002500"/>
          <a:ext cx="657005" cy="622727"/>
        </a:xfrm>
        <a:prstGeom prst="rect">
          <a:avLst/>
        </a:prstGeom>
        <a:noFill/>
        <a:ln w="1">
          <a:noFill/>
          <a:miter lim="800000"/>
          <a:headEnd/>
          <a:tailEnd type="none" w="med" len="med"/>
        </a:ln>
      </xdr:spPr>
    </xdr:pic>
    <xdr:clientData/>
  </xdr:twoCellAnchor>
  <xdr:twoCellAnchor editAs="oneCell">
    <xdr:from>
      <xdr:col>3</xdr:col>
      <xdr:colOff>4069336</xdr:colOff>
      <xdr:row>20</xdr:row>
      <xdr:rowOff>825946</xdr:rowOff>
    </xdr:from>
    <xdr:to>
      <xdr:col>3</xdr:col>
      <xdr:colOff>4782511</xdr:colOff>
      <xdr:row>21</xdr:row>
      <xdr:rowOff>10175</xdr:rowOff>
    </xdr:to>
    <xdr:pic>
      <xdr:nvPicPr>
        <xdr:cNvPr id="18" name="Picture 4">
          <a:extLst>
            <a:ext uri="{FF2B5EF4-FFF2-40B4-BE49-F238E27FC236}">
              <a16:creationId xmlns:a16="http://schemas.microsoft.com/office/drawing/2014/main" id="{00000000-0008-0000-0100-000012000000}"/>
            </a:ext>
          </a:extLst>
        </xdr:cNvPr>
        <xdr:cNvPicPr>
          <a:picLocks noChangeAspect="1" noChangeArrowheads="1"/>
        </xdr:cNvPicPr>
      </xdr:nvPicPr>
      <xdr:blipFill>
        <a:blip xmlns:r="http://schemas.openxmlformats.org/officeDocument/2006/relationships" r:embed="rId14"/>
        <a:stretch/>
      </xdr:blipFill>
      <xdr:spPr bwMode="auto">
        <a:xfrm>
          <a:off x="10367043" y="10160446"/>
          <a:ext cx="713174" cy="674211"/>
        </a:xfrm>
        <a:prstGeom prst="rect">
          <a:avLst/>
        </a:prstGeom>
        <a:noFill/>
        <a:ln w="1">
          <a:noFill/>
          <a:miter lim="800000"/>
          <a:headEnd/>
          <a:tailEnd type="none" w="med" len="med"/>
        </a:ln>
      </xdr:spPr>
    </xdr:pic>
    <xdr:clientData/>
  </xdr:twoCellAnchor>
  <xdr:twoCellAnchor editAs="oneCell">
    <xdr:from>
      <xdr:col>3</xdr:col>
      <xdr:colOff>4089346</xdr:colOff>
      <xdr:row>21</xdr:row>
      <xdr:rowOff>1196804</xdr:rowOff>
    </xdr:from>
    <xdr:to>
      <xdr:col>3</xdr:col>
      <xdr:colOff>4804921</xdr:colOff>
      <xdr:row>21</xdr:row>
      <xdr:rowOff>1808368</xdr:rowOff>
    </xdr:to>
    <xdr:pic>
      <xdr:nvPicPr>
        <xdr:cNvPr id="19" name="Picture 5">
          <a:extLst>
            <a:ext uri="{FF2B5EF4-FFF2-40B4-BE49-F238E27FC236}">
              <a16:creationId xmlns:a16="http://schemas.microsoft.com/office/drawing/2014/main" id="{00000000-0008-0000-0100-000013000000}"/>
            </a:ext>
          </a:extLst>
        </xdr:cNvPr>
        <xdr:cNvPicPr>
          <a:picLocks noChangeAspect="1" noChangeArrowheads="1"/>
        </xdr:cNvPicPr>
      </xdr:nvPicPr>
      <xdr:blipFill>
        <a:blip xmlns:r="http://schemas.openxmlformats.org/officeDocument/2006/relationships" r:embed="rId15"/>
        <a:stretch/>
      </xdr:blipFill>
      <xdr:spPr bwMode="auto">
        <a:xfrm>
          <a:off x="10387052" y="12156157"/>
          <a:ext cx="715575" cy="678239"/>
        </a:xfrm>
        <a:prstGeom prst="rect">
          <a:avLst/>
        </a:prstGeom>
        <a:noFill/>
        <a:ln w="1">
          <a:noFill/>
          <a:miter lim="800000"/>
          <a:headEnd/>
          <a:tailEnd type="none" w="med" len="med"/>
        </a:ln>
      </xdr:spPr>
    </xdr:pic>
    <xdr:clientData/>
  </xdr:twoCellAnchor>
  <xdr:twoCellAnchor editAs="oneCell">
    <xdr:from>
      <xdr:col>3</xdr:col>
      <xdr:colOff>4138012</xdr:colOff>
      <xdr:row>25</xdr:row>
      <xdr:rowOff>56029</xdr:rowOff>
    </xdr:from>
    <xdr:to>
      <xdr:col>3</xdr:col>
      <xdr:colOff>4784884</xdr:colOff>
      <xdr:row>25</xdr:row>
      <xdr:rowOff>669150</xdr:rowOff>
    </xdr:to>
    <xdr:pic>
      <xdr:nvPicPr>
        <xdr:cNvPr id="20" name="Picture 3">
          <a:extLst>
            <a:ext uri="{FF2B5EF4-FFF2-40B4-BE49-F238E27FC236}">
              <a16:creationId xmlns:a16="http://schemas.microsoft.com/office/drawing/2014/main" id="{00000000-0008-0000-0100-000014000000}"/>
            </a:ext>
          </a:extLst>
        </xdr:cNvPr>
        <xdr:cNvPicPr>
          <a:picLocks noChangeAspect="1" noChangeArrowheads="1"/>
        </xdr:cNvPicPr>
      </xdr:nvPicPr>
      <xdr:blipFill>
        <a:blip xmlns:r="http://schemas.openxmlformats.org/officeDocument/2006/relationships" r:embed="rId14"/>
        <a:stretch/>
      </xdr:blipFill>
      <xdr:spPr bwMode="auto">
        <a:xfrm>
          <a:off x="10435719" y="19509441"/>
          <a:ext cx="646871" cy="613121"/>
        </a:xfrm>
        <a:prstGeom prst="rect">
          <a:avLst/>
        </a:prstGeom>
        <a:noFill/>
        <a:ln w="1">
          <a:noFill/>
          <a:miter lim="800000"/>
          <a:headEnd/>
          <a:tailEnd type="none" w="med" len="med"/>
        </a:ln>
      </xdr:spPr>
    </xdr:pic>
    <xdr:clientData/>
  </xdr:twoCellAnchor>
  <xdr:twoCellAnchor editAs="oneCell">
    <xdr:from>
      <xdr:col>2</xdr:col>
      <xdr:colOff>462642</xdr:colOff>
      <xdr:row>2</xdr:row>
      <xdr:rowOff>217715</xdr:rowOff>
    </xdr:from>
    <xdr:to>
      <xdr:col>2</xdr:col>
      <xdr:colOff>1186541</xdr:colOff>
      <xdr:row>2</xdr:row>
      <xdr:rowOff>913882</xdr:rowOff>
    </xdr:to>
    <xdr:pic>
      <xdr:nvPicPr>
        <xdr:cNvPr id="21" name="Picture 7663">
          <a:extLst>
            <a:ext uri="{FF2B5EF4-FFF2-40B4-BE49-F238E27FC236}">
              <a16:creationId xmlns:a16="http://schemas.microsoft.com/office/drawing/2014/main" id="{00000000-0008-0000-0100-000015000000}"/>
            </a:ext>
          </a:extLst>
        </xdr:cNvPr>
        <xdr:cNvPicPr>
          <a:picLocks noChangeAspect="1" noChangeArrowheads="1"/>
        </xdr:cNvPicPr>
      </xdr:nvPicPr>
      <xdr:blipFill>
        <a:blip xmlns:r="http://schemas.openxmlformats.org/officeDocument/2006/relationships" r:embed="rId16"/>
        <a:stretch/>
      </xdr:blipFill>
      <xdr:spPr bwMode="auto">
        <a:xfrm>
          <a:off x="6055178" y="1224644"/>
          <a:ext cx="723900" cy="696167"/>
        </a:xfrm>
        <a:prstGeom prst="rect">
          <a:avLst/>
        </a:prstGeom>
        <a:noFill/>
        <a:ln w="1">
          <a:noFill/>
          <a:miter lim="800000"/>
          <a:headEnd/>
          <a:tailEnd/>
        </a:ln>
      </xdr:spPr>
    </xdr:pic>
    <xdr:clientData/>
  </xdr:twoCellAnchor>
  <xdr:twoCellAnchor editAs="oneCell">
    <xdr:from>
      <xdr:col>2</xdr:col>
      <xdr:colOff>789214</xdr:colOff>
      <xdr:row>13</xdr:row>
      <xdr:rowOff>338950</xdr:rowOff>
    </xdr:from>
    <xdr:to>
      <xdr:col>2</xdr:col>
      <xdr:colOff>1202233</xdr:colOff>
      <xdr:row>15</xdr:row>
      <xdr:rowOff>312965</xdr:rowOff>
    </xdr:to>
    <xdr:pic>
      <xdr:nvPicPr>
        <xdr:cNvPr id="22" name="Picture 1">
          <a:extLst>
            <a:ext uri="{FF2B5EF4-FFF2-40B4-BE49-F238E27FC236}">
              <a16:creationId xmlns:a16="http://schemas.microsoft.com/office/drawing/2014/main" id="{00000000-0008-0000-0100-000016000000}"/>
            </a:ext>
          </a:extLst>
        </xdr:cNvPr>
        <xdr:cNvPicPr>
          <a:picLocks noChangeAspect="1" noChangeArrowheads="1"/>
        </xdr:cNvPicPr>
      </xdr:nvPicPr>
      <xdr:blipFill>
        <a:blip xmlns:r="http://schemas.openxmlformats.org/officeDocument/2006/relationships" r:embed="rId17"/>
        <a:stretch/>
      </xdr:blipFill>
      <xdr:spPr bwMode="auto">
        <a:xfrm>
          <a:off x="5442857" y="6040343"/>
          <a:ext cx="413019" cy="654372"/>
        </a:xfrm>
        <a:prstGeom prst="rect">
          <a:avLst/>
        </a:prstGeom>
        <a:noFill/>
        <a:ln w="1">
          <a:noFill/>
          <a:miter lim="800000"/>
          <a:headEnd/>
          <a:tailEnd type="none" w="med" len="med"/>
        </a:ln>
      </xdr:spPr>
    </xdr:pic>
    <xdr:clientData/>
  </xdr:twoCellAnchor>
  <xdr:twoCellAnchor editAs="oneCell">
    <xdr:from>
      <xdr:col>2</xdr:col>
      <xdr:colOff>136072</xdr:colOff>
      <xdr:row>13</xdr:row>
      <xdr:rowOff>312964</xdr:rowOff>
    </xdr:from>
    <xdr:to>
      <xdr:col>2</xdr:col>
      <xdr:colOff>558244</xdr:colOff>
      <xdr:row>15</xdr:row>
      <xdr:rowOff>303439</xdr:rowOff>
    </xdr:to>
    <xdr:pic>
      <xdr:nvPicPr>
        <xdr:cNvPr id="23" name="Picture 2">
          <a:extLst>
            <a:ext uri="{FF2B5EF4-FFF2-40B4-BE49-F238E27FC236}">
              <a16:creationId xmlns:a16="http://schemas.microsoft.com/office/drawing/2014/main" id="{00000000-0008-0000-0100-000017000000}"/>
            </a:ext>
          </a:extLst>
        </xdr:cNvPr>
        <xdr:cNvPicPr>
          <a:picLocks noChangeAspect="1" noChangeArrowheads="1"/>
        </xdr:cNvPicPr>
      </xdr:nvPicPr>
      <xdr:blipFill>
        <a:blip xmlns:r="http://schemas.openxmlformats.org/officeDocument/2006/relationships" r:embed="rId18"/>
        <a:stretch/>
      </xdr:blipFill>
      <xdr:spPr bwMode="auto">
        <a:xfrm>
          <a:off x="4789715" y="6014357"/>
          <a:ext cx="422172" cy="670831"/>
        </a:xfrm>
        <a:prstGeom prst="rect">
          <a:avLst/>
        </a:prstGeom>
        <a:noFill/>
        <a:ln w="1">
          <a:noFill/>
          <a:miter lim="800000"/>
          <a:headEnd/>
          <a:tailEnd type="none" w="med" len="med"/>
        </a:ln>
      </xdr:spPr>
    </xdr:pic>
    <xdr:clientData/>
  </xdr:twoCellAnchor>
  <xdr:twoCellAnchor editAs="oneCell">
    <xdr:from>
      <xdr:col>2</xdr:col>
      <xdr:colOff>789214</xdr:colOff>
      <xdr:row>11</xdr:row>
      <xdr:rowOff>285748</xdr:rowOff>
    </xdr:from>
    <xdr:to>
      <xdr:col>2</xdr:col>
      <xdr:colOff>1211036</xdr:colOff>
      <xdr:row>13</xdr:row>
      <xdr:rowOff>301099</xdr:rowOff>
    </xdr:to>
    <xdr:pic>
      <xdr:nvPicPr>
        <xdr:cNvPr id="24" name="Picture 3">
          <a:extLst>
            <a:ext uri="{FF2B5EF4-FFF2-40B4-BE49-F238E27FC236}">
              <a16:creationId xmlns:a16="http://schemas.microsoft.com/office/drawing/2014/main" id="{00000000-0008-0000-0100-000018000000}"/>
            </a:ext>
          </a:extLst>
        </xdr:cNvPr>
        <xdr:cNvPicPr>
          <a:picLocks noChangeAspect="1" noChangeArrowheads="1"/>
        </xdr:cNvPicPr>
      </xdr:nvPicPr>
      <xdr:blipFill>
        <a:blip xmlns:r="http://schemas.openxmlformats.org/officeDocument/2006/relationships" r:embed="rId19"/>
        <a:stretch/>
      </xdr:blipFill>
      <xdr:spPr bwMode="auto">
        <a:xfrm>
          <a:off x="5442857" y="5306784"/>
          <a:ext cx="421822" cy="695709"/>
        </a:xfrm>
        <a:prstGeom prst="rect">
          <a:avLst/>
        </a:prstGeom>
        <a:noFill/>
        <a:ln w="1">
          <a:noFill/>
          <a:miter lim="800000"/>
          <a:headEnd/>
          <a:tailEnd type="none" w="med" len="med"/>
        </a:ln>
      </xdr:spPr>
    </xdr:pic>
    <xdr:clientData/>
  </xdr:twoCellAnchor>
  <xdr:twoCellAnchor editAs="oneCell">
    <xdr:from>
      <xdr:col>2</xdr:col>
      <xdr:colOff>108857</xdr:colOff>
      <xdr:row>11</xdr:row>
      <xdr:rowOff>284186</xdr:rowOff>
    </xdr:from>
    <xdr:to>
      <xdr:col>2</xdr:col>
      <xdr:colOff>557893</xdr:colOff>
      <xdr:row>13</xdr:row>
      <xdr:rowOff>303669</xdr:rowOff>
    </xdr:to>
    <xdr:pic>
      <xdr:nvPicPr>
        <xdr:cNvPr id="25" name="Picture 4">
          <a:extLst>
            <a:ext uri="{FF2B5EF4-FFF2-40B4-BE49-F238E27FC236}">
              <a16:creationId xmlns:a16="http://schemas.microsoft.com/office/drawing/2014/main" id="{00000000-0008-0000-0100-000019000000}"/>
            </a:ext>
          </a:extLst>
        </xdr:cNvPr>
        <xdr:cNvPicPr>
          <a:picLocks noChangeAspect="1" noChangeArrowheads="1"/>
        </xdr:cNvPicPr>
      </xdr:nvPicPr>
      <xdr:blipFill>
        <a:blip xmlns:r="http://schemas.openxmlformats.org/officeDocument/2006/relationships" r:embed="rId20"/>
        <a:stretch/>
      </xdr:blipFill>
      <xdr:spPr bwMode="auto">
        <a:xfrm>
          <a:off x="4762500" y="5305222"/>
          <a:ext cx="449036" cy="699841"/>
        </a:xfrm>
        <a:prstGeom prst="rect">
          <a:avLst/>
        </a:prstGeom>
        <a:noFill/>
        <a:ln w="1">
          <a:noFill/>
          <a:miter lim="800000"/>
          <a:headEnd/>
          <a:tailEnd type="none" w="med" len="med"/>
        </a:ln>
      </xdr:spPr>
    </xdr:pic>
    <xdr:clientData/>
  </xdr:twoCellAnchor>
  <xdr:twoCellAnchor editAs="oneCell">
    <xdr:from>
      <xdr:col>2</xdr:col>
      <xdr:colOff>27214</xdr:colOff>
      <xdr:row>24</xdr:row>
      <xdr:rowOff>653143</xdr:rowOff>
    </xdr:from>
    <xdr:to>
      <xdr:col>2</xdr:col>
      <xdr:colOff>1306286</xdr:colOff>
      <xdr:row>24</xdr:row>
      <xdr:rowOff>1230697</xdr:rowOff>
    </xdr:to>
    <xdr:pic>
      <xdr:nvPicPr>
        <xdr:cNvPr id="26" name="Picture 27">
          <a:extLst>
            <a:ext uri="{FF2B5EF4-FFF2-40B4-BE49-F238E27FC236}">
              <a16:creationId xmlns:a16="http://schemas.microsoft.com/office/drawing/2014/main" id="{00000000-0008-0000-0100-00001A000000}"/>
            </a:ext>
          </a:extLst>
        </xdr:cNvPr>
        <xdr:cNvPicPr>
          <a:picLocks noGrp="1" noChangeAspect="1"/>
        </xdr:cNvPicPr>
      </xdr:nvPicPr>
      <xdr:blipFill>
        <a:blip xmlns:r="http://schemas.openxmlformats.org/officeDocument/2006/relationships" r:embed="rId21"/>
        <a:srcRect t="22446" b="14976"/>
        <a:stretch/>
      </xdr:blipFill>
      <xdr:spPr bwMode="auto">
        <a:xfrm>
          <a:off x="4912178" y="14165036"/>
          <a:ext cx="1279072" cy="577555"/>
        </a:xfrm>
        <a:prstGeom prst="rect">
          <a:avLst/>
        </a:prstGeom>
        <a:noFill/>
        <a:ln>
          <a:noFill/>
        </a:ln>
      </xdr:spPr>
    </xdr:pic>
    <xdr:clientData/>
  </xdr:twoCellAnchor>
  <xdr:twoCellAnchor editAs="oneCell">
    <xdr:from>
      <xdr:col>3</xdr:col>
      <xdr:colOff>4166988</xdr:colOff>
      <xdr:row>24</xdr:row>
      <xdr:rowOff>44823</xdr:rowOff>
    </xdr:from>
    <xdr:to>
      <xdr:col>3</xdr:col>
      <xdr:colOff>4845054</xdr:colOff>
      <xdr:row>24</xdr:row>
      <xdr:rowOff>687512</xdr:rowOff>
    </xdr:to>
    <xdr:pic>
      <xdr:nvPicPr>
        <xdr:cNvPr id="27" name="Picture 6">
          <a:extLst>
            <a:ext uri="{FF2B5EF4-FFF2-40B4-BE49-F238E27FC236}">
              <a16:creationId xmlns:a16="http://schemas.microsoft.com/office/drawing/2014/main" id="{00000000-0008-0000-0100-00001B000000}"/>
            </a:ext>
          </a:extLst>
        </xdr:cNvPr>
        <xdr:cNvPicPr>
          <a:picLocks noChangeAspect="1" noChangeArrowheads="1"/>
        </xdr:cNvPicPr>
      </xdr:nvPicPr>
      <xdr:blipFill>
        <a:blip xmlns:r="http://schemas.openxmlformats.org/officeDocument/2006/relationships" r:embed="rId14"/>
        <a:stretch/>
      </xdr:blipFill>
      <xdr:spPr bwMode="auto">
        <a:xfrm>
          <a:off x="10464694" y="17492382"/>
          <a:ext cx="678066" cy="642689"/>
        </a:xfrm>
        <a:prstGeom prst="rect">
          <a:avLst/>
        </a:prstGeom>
        <a:noFill/>
        <a:ln w="1">
          <a:noFill/>
          <a:miter lim="800000"/>
          <a:headEnd/>
          <a:tailEnd type="none" w="med" len="med"/>
        </a:ln>
      </xdr:spPr>
    </xdr:pic>
    <xdr:clientData/>
  </xdr:twoCellAnchor>
  <xdr:twoCellAnchor editAs="oneCell">
    <xdr:from>
      <xdr:col>3</xdr:col>
      <xdr:colOff>4044523</xdr:colOff>
      <xdr:row>22</xdr:row>
      <xdr:rowOff>1611421</xdr:rowOff>
    </xdr:from>
    <xdr:to>
      <xdr:col>3</xdr:col>
      <xdr:colOff>4760098</xdr:colOff>
      <xdr:row>23</xdr:row>
      <xdr:rowOff>10587</xdr:rowOff>
    </xdr:to>
    <xdr:pic>
      <xdr:nvPicPr>
        <xdr:cNvPr id="28" name="Picture 5">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5"/>
        <a:stretch/>
      </xdr:blipFill>
      <xdr:spPr bwMode="auto">
        <a:xfrm>
          <a:off x="10342229" y="14565421"/>
          <a:ext cx="715575" cy="678239"/>
        </a:xfrm>
        <a:prstGeom prst="rect">
          <a:avLst/>
        </a:prstGeom>
        <a:noFill/>
        <a:ln w="1">
          <a:noFill/>
          <a:miter lim="800000"/>
          <a:headEnd/>
          <a:tailEnd type="none" w="med" len="med"/>
        </a:ln>
      </xdr:spPr>
    </xdr:pic>
    <xdr:clientData/>
  </xdr:twoCellAnchor>
  <xdr:twoCellAnchor editAs="oneCell">
    <xdr:from>
      <xdr:col>2</xdr:col>
      <xdr:colOff>246530</xdr:colOff>
      <xdr:row>22</xdr:row>
      <xdr:rowOff>829235</xdr:rowOff>
    </xdr:from>
    <xdr:to>
      <xdr:col>2</xdr:col>
      <xdr:colOff>1277470</xdr:colOff>
      <xdr:row>22</xdr:row>
      <xdr:rowOff>1569930</xdr:rowOff>
    </xdr:to>
    <xdr:pic>
      <xdr:nvPicPr>
        <xdr:cNvPr id="29" name="Picture 2">
          <a:extLst>
            <a:ext uri="{FF2B5EF4-FFF2-40B4-BE49-F238E27FC236}">
              <a16:creationId xmlns:a16="http://schemas.microsoft.com/office/drawing/2014/main" id="{00000000-0008-0000-0100-00001D000000}"/>
            </a:ext>
          </a:extLst>
        </xdr:cNvPr>
        <xdr:cNvPicPr>
          <a:picLocks noChangeAspect="1" noChangeArrowheads="1"/>
        </xdr:cNvPicPr>
      </xdr:nvPicPr>
      <xdr:blipFill>
        <a:blip xmlns:r="http://schemas.openxmlformats.org/officeDocument/2006/relationships" r:embed="rId22">
          <a:clrChange>
            <a:clrFrom>
              <a:srgbClr val="FFFFFF"/>
            </a:clrFrom>
            <a:clrTo>
              <a:srgbClr val="FFFFFF">
                <a:alpha val="0"/>
              </a:srgbClr>
            </a:clrTo>
          </a:clrChange>
        </a:blip>
        <a:stretch/>
      </xdr:blipFill>
      <xdr:spPr bwMode="auto">
        <a:xfrm>
          <a:off x="5132295" y="14153030"/>
          <a:ext cx="1030939" cy="740694"/>
        </a:xfrm>
        <a:prstGeom prst="rect">
          <a:avLst/>
        </a:prstGeom>
        <a:noFill/>
        <a:ln w="1">
          <a:noFill/>
          <a:miter lim="800000"/>
          <a:headEnd/>
          <a:tailEnd type="none" w="med" len="med"/>
        </a:ln>
      </xdr:spPr>
    </xdr:pic>
    <xdr:clientData/>
  </xdr:twoCellAnchor>
  <xdr:twoCellAnchor editAs="oneCell">
    <xdr:from>
      <xdr:col>2</xdr:col>
      <xdr:colOff>299358</xdr:colOff>
      <xdr:row>3</xdr:row>
      <xdr:rowOff>421821</xdr:rowOff>
    </xdr:from>
    <xdr:to>
      <xdr:col>2</xdr:col>
      <xdr:colOff>1333499</xdr:colOff>
      <xdr:row>3</xdr:row>
      <xdr:rowOff>1282260</xdr:rowOff>
    </xdr:to>
    <xdr:pic>
      <xdr:nvPicPr>
        <xdr:cNvPr id="30" name="Picture 2" descr="A black keyboard with a cord&#10;&#10;AI-generated content may be incorrect.">
          <a:extLst>
            <a:ext uri="{FF2B5EF4-FFF2-40B4-BE49-F238E27FC236}">
              <a16:creationId xmlns:a16="http://schemas.microsoft.com/office/drawing/2014/main" id="{00000000-0008-0000-0100-00001E000000}"/>
            </a:ext>
          </a:extLst>
        </xdr:cNvPr>
        <xdr:cNvPicPr>
          <a:picLocks noGrp="1" noChangeAspect="1"/>
        </xdr:cNvPicPr>
      </xdr:nvPicPr>
      <xdr:blipFill>
        <a:blip xmlns:r="http://schemas.openxmlformats.org/officeDocument/2006/relationships" r:embed="rId23"/>
        <a:srcRect t="8817" b="8817"/>
        <a:stretch/>
      </xdr:blipFill>
      <xdr:spPr bwMode="auto">
        <a:xfrm>
          <a:off x="5891894" y="2272393"/>
          <a:ext cx="1034141" cy="860438"/>
        </a:xfrm>
        <a:prstGeom prst="rect">
          <a:avLst/>
        </a:prstGeom>
        <a:solidFill>
          <a:schemeClr val="bg1"/>
        </a:solidFill>
        <a:ln>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64637</xdr:colOff>
      <xdr:row>0</xdr:row>
      <xdr:rowOff>37726</xdr:rowOff>
    </xdr:from>
    <xdr:to>
      <xdr:col>1</xdr:col>
      <xdr:colOff>1204</xdr:colOff>
      <xdr:row>0</xdr:row>
      <xdr:rowOff>572103</xdr:rowOff>
    </xdr:to>
    <xdr:pic>
      <xdr:nvPicPr>
        <xdr:cNvPr id="4" name="Picture 12" descr="C:\Users\akarapol_n\SametimeTranscripts\CN=Nattapak Chinyottana,O=MV_T\20121119\$4DCB4C26FD88483.jpg">
          <a:extLst>
            <a:ext uri="{FF2B5EF4-FFF2-40B4-BE49-F238E27FC236}">
              <a16:creationId xmlns:a16="http://schemas.microsoft.com/office/drawing/2014/main" id="{00000000-0008-0000-0200-000004000000}"/>
            </a:ext>
          </a:extLst>
        </xdr:cNvPr>
        <xdr:cNvPicPr>
          <a:picLocks noChangeAspect="1" noChangeArrowheads="1"/>
        </xdr:cNvPicPr>
      </xdr:nvPicPr>
      <xdr:blipFill>
        <a:blip xmlns:r="http://schemas.openxmlformats.org/officeDocument/2006/relationships" r:embed="rId1"/>
        <a:stretch/>
      </xdr:blipFill>
      <xdr:spPr bwMode="auto">
        <a:xfrm>
          <a:off x="64637" y="37726"/>
          <a:ext cx="1300394" cy="534377"/>
        </a:xfrm>
        <a:prstGeom prst="rect">
          <a:avLst/>
        </a:prstGeom>
        <a:noFill/>
      </xdr:spPr>
    </xdr:pic>
    <xdr:clientData/>
  </xdr:twoCellAnchor>
  <xdr:twoCellAnchor editAs="oneCell">
    <xdr:from>
      <xdr:col>2</xdr:col>
      <xdr:colOff>334170</xdr:colOff>
      <xdr:row>122</xdr:row>
      <xdr:rowOff>57401</xdr:rowOff>
    </xdr:from>
    <xdr:to>
      <xdr:col>2</xdr:col>
      <xdr:colOff>1031579</xdr:colOff>
      <xdr:row>122</xdr:row>
      <xdr:rowOff>1075590</xdr:rowOff>
    </xdr:to>
    <xdr:pic>
      <xdr:nvPicPr>
        <xdr:cNvPr id="5" name="Picture 63">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2"/>
        <a:stretch/>
      </xdr:blipFill>
      <xdr:spPr bwMode="auto">
        <a:xfrm>
          <a:off x="5409634" y="117378187"/>
          <a:ext cx="697409" cy="1018190"/>
        </a:xfrm>
        <a:prstGeom prst="rect">
          <a:avLst/>
        </a:prstGeom>
        <a:noFill/>
        <a:ln w="1">
          <a:noFill/>
          <a:miter lim="800000"/>
          <a:headEnd/>
          <a:tailEnd type="none" w="med" len="med"/>
        </a:ln>
      </xdr:spPr>
    </xdr:pic>
    <xdr:clientData/>
  </xdr:twoCellAnchor>
  <xdr:twoCellAnchor editAs="oneCell">
    <xdr:from>
      <xdr:col>2</xdr:col>
      <xdr:colOff>0</xdr:colOff>
      <xdr:row>103</xdr:row>
      <xdr:rowOff>0</xdr:rowOff>
    </xdr:from>
    <xdr:to>
      <xdr:col>2</xdr:col>
      <xdr:colOff>304800</xdr:colOff>
      <xdr:row>103</xdr:row>
      <xdr:rowOff>310910</xdr:rowOff>
    </xdr:to>
    <xdr:sp macro="" textlink="">
      <xdr:nvSpPr>
        <xdr:cNvPr id="6" name="8D-Z-YWhi7lm3M:" descr="Image result for targus TST598AP">
          <a:hlinkClick xmlns:r="http://schemas.openxmlformats.org/officeDocument/2006/relationships" r:id="rId3"/>
          <a:extLst>
            <a:ext uri="{FF2B5EF4-FFF2-40B4-BE49-F238E27FC236}">
              <a16:creationId xmlns:a16="http://schemas.microsoft.com/office/drawing/2014/main" id="{00000000-0008-0000-0200-000006000000}"/>
            </a:ext>
          </a:extLst>
        </xdr:cNvPr>
        <xdr:cNvSpPr>
          <a:spLocks noChangeAspect="1" noChangeArrowheads="1"/>
        </xdr:cNvSpPr>
      </xdr:nvSpPr>
      <xdr:spPr bwMode="auto">
        <a:xfrm>
          <a:off x="4686300" y="6810375"/>
          <a:ext cx="304800" cy="304800"/>
        </a:xfrm>
        <a:prstGeom prst="rect">
          <a:avLst/>
        </a:prstGeom>
        <a:noFill/>
      </xdr:spPr>
    </xdr:sp>
    <xdr:clientData/>
  </xdr:twoCellAnchor>
  <xdr:twoCellAnchor editAs="oneCell">
    <xdr:from>
      <xdr:col>2</xdr:col>
      <xdr:colOff>0</xdr:colOff>
      <xdr:row>103</xdr:row>
      <xdr:rowOff>0</xdr:rowOff>
    </xdr:from>
    <xdr:to>
      <xdr:col>2</xdr:col>
      <xdr:colOff>304800</xdr:colOff>
      <xdr:row>103</xdr:row>
      <xdr:rowOff>310909</xdr:rowOff>
    </xdr:to>
    <xdr:sp macro="" textlink="">
      <xdr:nvSpPr>
        <xdr:cNvPr id="7" name="8D-Z-YWhi7lm3M:" descr="Image result for targus TST598AP">
          <a:hlinkClick xmlns:r="http://schemas.openxmlformats.org/officeDocument/2006/relationships" r:id="rId3"/>
          <a:extLst>
            <a:ext uri="{FF2B5EF4-FFF2-40B4-BE49-F238E27FC236}">
              <a16:creationId xmlns:a16="http://schemas.microsoft.com/office/drawing/2014/main" id="{00000000-0008-0000-0200-000007000000}"/>
            </a:ext>
          </a:extLst>
        </xdr:cNvPr>
        <xdr:cNvSpPr>
          <a:spLocks noChangeAspect="1" noChangeArrowheads="1"/>
        </xdr:cNvSpPr>
      </xdr:nvSpPr>
      <xdr:spPr bwMode="auto">
        <a:xfrm>
          <a:off x="4219074" y="8021053"/>
          <a:ext cx="304800" cy="316925"/>
        </a:xfrm>
        <a:prstGeom prst="rect">
          <a:avLst/>
        </a:prstGeom>
        <a:noFill/>
      </xdr:spPr>
    </xdr:sp>
    <xdr:clientData/>
  </xdr:twoCellAnchor>
  <xdr:twoCellAnchor editAs="oneCell">
    <xdr:from>
      <xdr:col>2</xdr:col>
      <xdr:colOff>269278</xdr:colOff>
      <xdr:row>97</xdr:row>
      <xdr:rowOff>37242</xdr:rowOff>
    </xdr:from>
    <xdr:to>
      <xdr:col>2</xdr:col>
      <xdr:colOff>1051330</xdr:colOff>
      <xdr:row>97</xdr:row>
      <xdr:rowOff>1091948</xdr:rowOff>
    </xdr:to>
    <xdr:pic>
      <xdr:nvPicPr>
        <xdr:cNvPr id="8" name="Picture 1">
          <a:extLst>
            <a:ext uri="{FF2B5EF4-FFF2-40B4-BE49-F238E27FC236}">
              <a16:creationId xmlns:a16="http://schemas.microsoft.com/office/drawing/2014/main" id="{00000000-0008-0000-0200-000008000000}"/>
            </a:ext>
          </a:extLst>
        </xdr:cNvPr>
        <xdr:cNvPicPr>
          <a:picLocks noChangeAspect="1" noChangeArrowheads="1"/>
        </xdr:cNvPicPr>
      </xdr:nvPicPr>
      <xdr:blipFill>
        <a:blip xmlns:r="http://schemas.openxmlformats.org/officeDocument/2006/relationships" r:embed="rId4"/>
        <a:stretch/>
      </xdr:blipFill>
      <xdr:spPr bwMode="auto">
        <a:xfrm>
          <a:off x="4814064" y="74087313"/>
          <a:ext cx="782053" cy="1054706"/>
        </a:xfrm>
        <a:prstGeom prst="rect">
          <a:avLst/>
        </a:prstGeom>
        <a:noFill/>
        <a:ln w="1">
          <a:noFill/>
          <a:miter lim="800000"/>
          <a:headEnd/>
          <a:tailEnd type="none" w="med" len="med"/>
        </a:ln>
      </xdr:spPr>
    </xdr:pic>
    <xdr:clientData/>
  </xdr:twoCellAnchor>
  <xdr:twoCellAnchor editAs="oneCell">
    <xdr:from>
      <xdr:col>2</xdr:col>
      <xdr:colOff>239199</xdr:colOff>
      <xdr:row>96</xdr:row>
      <xdr:rowOff>63738</xdr:rowOff>
    </xdr:from>
    <xdr:to>
      <xdr:col>2</xdr:col>
      <xdr:colOff>1008761</xdr:colOff>
      <xdr:row>97</xdr:row>
      <xdr:rowOff>1072</xdr:rowOff>
    </xdr:to>
    <xdr:pic>
      <xdr:nvPicPr>
        <xdr:cNvPr id="9" name="Picture 2">
          <a:extLst>
            <a:ext uri="{FF2B5EF4-FFF2-40B4-BE49-F238E27FC236}">
              <a16:creationId xmlns:a16="http://schemas.microsoft.com/office/drawing/2014/main" id="{00000000-0008-0000-0200-000009000000}"/>
            </a:ext>
          </a:extLst>
        </xdr:cNvPr>
        <xdr:cNvPicPr>
          <a:picLocks noChangeAspect="1" noChangeArrowheads="1"/>
        </xdr:cNvPicPr>
      </xdr:nvPicPr>
      <xdr:blipFill>
        <a:blip xmlns:r="http://schemas.openxmlformats.org/officeDocument/2006/relationships" r:embed="rId5"/>
        <a:stretch/>
      </xdr:blipFill>
      <xdr:spPr bwMode="auto">
        <a:xfrm>
          <a:off x="4783986" y="73011631"/>
          <a:ext cx="769561" cy="1032711"/>
        </a:xfrm>
        <a:prstGeom prst="rect">
          <a:avLst/>
        </a:prstGeom>
        <a:noFill/>
        <a:ln w="1">
          <a:noFill/>
          <a:miter lim="800000"/>
          <a:headEnd/>
          <a:tailEnd type="none" w="med" len="med"/>
        </a:ln>
      </xdr:spPr>
    </xdr:pic>
    <xdr:clientData/>
  </xdr:twoCellAnchor>
  <xdr:twoCellAnchor editAs="oneCell">
    <xdr:from>
      <xdr:col>2</xdr:col>
      <xdr:colOff>242062</xdr:colOff>
      <xdr:row>94</xdr:row>
      <xdr:rowOff>66603</xdr:rowOff>
    </xdr:from>
    <xdr:to>
      <xdr:col>2</xdr:col>
      <xdr:colOff>958087</xdr:colOff>
      <xdr:row>94</xdr:row>
      <xdr:rowOff>1039156</xdr:rowOff>
    </xdr:to>
    <xdr:pic>
      <xdr:nvPicPr>
        <xdr:cNvPr id="10" name="Picture 3">
          <a:extLst>
            <a:ext uri="{FF2B5EF4-FFF2-40B4-BE49-F238E27FC236}">
              <a16:creationId xmlns:a16="http://schemas.microsoft.com/office/drawing/2014/main" id="{00000000-0008-0000-0200-00000A000000}"/>
            </a:ext>
          </a:extLst>
        </xdr:cNvPr>
        <xdr:cNvPicPr>
          <a:picLocks noChangeAspect="1" noChangeArrowheads="1"/>
        </xdr:cNvPicPr>
      </xdr:nvPicPr>
      <xdr:blipFill>
        <a:blip xmlns:r="http://schemas.openxmlformats.org/officeDocument/2006/relationships" r:embed="rId6"/>
        <a:stretch/>
      </xdr:blipFill>
      <xdr:spPr bwMode="auto">
        <a:xfrm>
          <a:off x="4786849" y="70810139"/>
          <a:ext cx="716024" cy="972553"/>
        </a:xfrm>
        <a:prstGeom prst="rect">
          <a:avLst/>
        </a:prstGeom>
        <a:noFill/>
        <a:ln w="1">
          <a:noFill/>
          <a:miter lim="800000"/>
          <a:headEnd/>
          <a:tailEnd type="none" w="med" len="med"/>
        </a:ln>
      </xdr:spPr>
    </xdr:pic>
    <xdr:clientData/>
  </xdr:twoCellAnchor>
  <xdr:twoCellAnchor editAs="oneCell">
    <xdr:from>
      <xdr:col>2</xdr:col>
      <xdr:colOff>259252</xdr:colOff>
      <xdr:row>92</xdr:row>
      <xdr:rowOff>36524</xdr:rowOff>
    </xdr:from>
    <xdr:to>
      <xdr:col>2</xdr:col>
      <xdr:colOff>1020537</xdr:colOff>
      <xdr:row>92</xdr:row>
      <xdr:rowOff>1044458</xdr:rowOff>
    </xdr:to>
    <xdr:pic>
      <xdr:nvPicPr>
        <xdr:cNvPr id="11" name="Picture 4">
          <a:extLst>
            <a:ext uri="{FF2B5EF4-FFF2-40B4-BE49-F238E27FC236}">
              <a16:creationId xmlns:a16="http://schemas.microsoft.com/office/drawing/2014/main" id="{00000000-0008-0000-0200-00000B000000}"/>
            </a:ext>
          </a:extLst>
        </xdr:cNvPr>
        <xdr:cNvPicPr>
          <a:picLocks noChangeAspect="1" noChangeArrowheads="1"/>
        </xdr:cNvPicPr>
      </xdr:nvPicPr>
      <xdr:blipFill>
        <a:blip xmlns:r="http://schemas.openxmlformats.org/officeDocument/2006/relationships" r:embed="rId7"/>
        <a:stretch/>
      </xdr:blipFill>
      <xdr:spPr bwMode="auto">
        <a:xfrm>
          <a:off x="4804039" y="68575703"/>
          <a:ext cx="761284" cy="1007935"/>
        </a:xfrm>
        <a:prstGeom prst="rect">
          <a:avLst/>
        </a:prstGeom>
        <a:noFill/>
        <a:ln w="1">
          <a:noFill/>
          <a:miter lim="800000"/>
          <a:headEnd/>
          <a:tailEnd type="none" w="med" len="med"/>
        </a:ln>
      </xdr:spPr>
    </xdr:pic>
    <xdr:clientData/>
  </xdr:twoCellAnchor>
  <xdr:twoCellAnchor editAs="oneCell">
    <xdr:from>
      <xdr:col>2</xdr:col>
      <xdr:colOff>167373</xdr:colOff>
      <xdr:row>98</xdr:row>
      <xdr:rowOff>246529</xdr:rowOff>
    </xdr:from>
    <xdr:to>
      <xdr:col>2</xdr:col>
      <xdr:colOff>1149952</xdr:colOff>
      <xdr:row>98</xdr:row>
      <xdr:rowOff>936765</xdr:rowOff>
    </xdr:to>
    <xdr:pic>
      <xdr:nvPicPr>
        <xdr:cNvPr id="12" name="Picture 5">
          <a:extLst>
            <a:ext uri="{FF2B5EF4-FFF2-40B4-BE49-F238E27FC236}">
              <a16:creationId xmlns:a16="http://schemas.microsoft.com/office/drawing/2014/main" id="{00000000-0008-0000-0200-00000C000000}"/>
            </a:ext>
          </a:extLst>
        </xdr:cNvPr>
        <xdr:cNvPicPr>
          <a:picLocks noChangeAspect="1" noChangeArrowheads="1"/>
        </xdr:cNvPicPr>
      </xdr:nvPicPr>
      <xdr:blipFill>
        <a:blip xmlns:r="http://schemas.openxmlformats.org/officeDocument/2006/relationships" r:embed="rId8"/>
        <a:stretch/>
      </xdr:blipFill>
      <xdr:spPr bwMode="auto">
        <a:xfrm>
          <a:off x="4712159" y="75398779"/>
          <a:ext cx="982578" cy="690236"/>
        </a:xfrm>
        <a:prstGeom prst="rect">
          <a:avLst/>
        </a:prstGeom>
        <a:noFill/>
        <a:ln w="1">
          <a:noFill/>
          <a:miter lim="800000"/>
          <a:headEnd/>
          <a:tailEnd type="none" w="med" len="med"/>
        </a:ln>
      </xdr:spPr>
    </xdr:pic>
    <xdr:clientData/>
  </xdr:twoCellAnchor>
  <xdr:twoCellAnchor editAs="oneCell">
    <xdr:from>
      <xdr:col>2</xdr:col>
      <xdr:colOff>282169</xdr:colOff>
      <xdr:row>93</xdr:row>
      <xdr:rowOff>33661</xdr:rowOff>
    </xdr:from>
    <xdr:to>
      <xdr:col>2</xdr:col>
      <xdr:colOff>1009541</xdr:colOff>
      <xdr:row>93</xdr:row>
      <xdr:rowOff>1046319</xdr:rowOff>
    </xdr:to>
    <xdr:pic>
      <xdr:nvPicPr>
        <xdr:cNvPr id="13" name="Picture 6">
          <a:extLst>
            <a:ext uri="{FF2B5EF4-FFF2-40B4-BE49-F238E27FC236}">
              <a16:creationId xmlns:a16="http://schemas.microsoft.com/office/drawing/2014/main" id="{00000000-0008-0000-0200-00000D000000}"/>
            </a:ext>
          </a:extLst>
        </xdr:cNvPr>
        <xdr:cNvPicPr>
          <a:picLocks noChangeAspect="1" noChangeArrowheads="1"/>
        </xdr:cNvPicPr>
      </xdr:nvPicPr>
      <xdr:blipFill>
        <a:blip xmlns:r="http://schemas.openxmlformats.org/officeDocument/2006/relationships" r:embed="rId9"/>
        <a:srcRect l="6631" t="2854" r="4775" b="8658"/>
        <a:stretch/>
      </xdr:blipFill>
      <xdr:spPr bwMode="auto">
        <a:xfrm>
          <a:off x="4826955" y="69675018"/>
          <a:ext cx="727372" cy="1012658"/>
        </a:xfrm>
        <a:prstGeom prst="rect">
          <a:avLst/>
        </a:prstGeom>
        <a:noFill/>
        <a:ln w="1">
          <a:noFill/>
          <a:miter lim="800000"/>
          <a:headEnd/>
          <a:tailEnd type="none" w="med" len="med"/>
        </a:ln>
      </xdr:spPr>
    </xdr:pic>
    <xdr:clientData/>
  </xdr:twoCellAnchor>
  <xdr:twoCellAnchor editAs="oneCell">
    <xdr:from>
      <xdr:col>2</xdr:col>
      <xdr:colOff>252090</xdr:colOff>
      <xdr:row>95</xdr:row>
      <xdr:rowOff>30080</xdr:rowOff>
    </xdr:from>
    <xdr:to>
      <xdr:col>2</xdr:col>
      <xdr:colOff>1007352</xdr:colOff>
      <xdr:row>95</xdr:row>
      <xdr:rowOff>1032711</xdr:rowOff>
    </xdr:to>
    <xdr:pic>
      <xdr:nvPicPr>
        <xdr:cNvPr id="14" name="Picture 7">
          <a:extLst>
            <a:ext uri="{FF2B5EF4-FFF2-40B4-BE49-F238E27FC236}">
              <a16:creationId xmlns:a16="http://schemas.microsoft.com/office/drawing/2014/main" id="{00000000-0008-0000-0200-00000E000000}"/>
            </a:ext>
          </a:extLst>
        </xdr:cNvPr>
        <xdr:cNvPicPr>
          <a:picLocks noChangeAspect="1" noChangeArrowheads="1"/>
        </xdr:cNvPicPr>
      </xdr:nvPicPr>
      <xdr:blipFill>
        <a:blip xmlns:r="http://schemas.openxmlformats.org/officeDocument/2006/relationships" r:embed="rId10"/>
        <a:srcRect l="9798" t="4647" r="29073" b="2165"/>
        <a:stretch/>
      </xdr:blipFill>
      <xdr:spPr bwMode="auto">
        <a:xfrm>
          <a:off x="4796876" y="71875794"/>
          <a:ext cx="755262" cy="1002631"/>
        </a:xfrm>
        <a:prstGeom prst="rect">
          <a:avLst/>
        </a:prstGeom>
        <a:noFill/>
        <a:ln w="1">
          <a:noFill/>
          <a:miter lim="800000"/>
          <a:headEnd/>
          <a:tailEnd type="none" w="med" len="med"/>
        </a:ln>
      </xdr:spPr>
    </xdr:pic>
    <xdr:clientData/>
  </xdr:twoCellAnchor>
  <xdr:twoCellAnchor>
    <xdr:from>
      <xdr:col>2</xdr:col>
      <xdr:colOff>190500</xdr:colOff>
      <xdr:row>84</xdr:row>
      <xdr:rowOff>40821</xdr:rowOff>
    </xdr:from>
    <xdr:to>
      <xdr:col>2</xdr:col>
      <xdr:colOff>1180142</xdr:colOff>
      <xdr:row>84</xdr:row>
      <xdr:rowOff>1049349</xdr:rowOff>
    </xdr:to>
    <xdr:pic>
      <xdr:nvPicPr>
        <xdr:cNvPr id="15" name="Picture 40">
          <a:extLst>
            <a:ext uri="{FF2B5EF4-FFF2-40B4-BE49-F238E27FC236}">
              <a16:creationId xmlns:a16="http://schemas.microsoft.com/office/drawing/2014/main" id="{00000000-0008-0000-0200-00000F000000}"/>
            </a:ext>
          </a:extLst>
        </xdr:cNvPr>
        <xdr:cNvPicPr>
          <a:picLocks noChangeAspect="1" noChangeArrowheads="1"/>
        </xdr:cNvPicPr>
      </xdr:nvPicPr>
      <xdr:blipFill>
        <a:blip xmlns:r="http://schemas.openxmlformats.org/officeDocument/2006/relationships" r:embed="rId11"/>
        <a:stretch/>
      </xdr:blipFill>
      <xdr:spPr bwMode="auto">
        <a:xfrm>
          <a:off x="4735286" y="60061928"/>
          <a:ext cx="989642" cy="1008529"/>
        </a:xfrm>
        <a:prstGeom prst="rect">
          <a:avLst/>
        </a:prstGeom>
        <a:noFill/>
      </xdr:spPr>
    </xdr:pic>
    <xdr:clientData/>
  </xdr:twoCellAnchor>
  <xdr:twoCellAnchor>
    <xdr:from>
      <xdr:col>2</xdr:col>
      <xdr:colOff>122464</xdr:colOff>
      <xdr:row>85</xdr:row>
      <xdr:rowOff>68036</xdr:rowOff>
    </xdr:from>
    <xdr:to>
      <xdr:col>2</xdr:col>
      <xdr:colOff>1108579</xdr:colOff>
      <xdr:row>85</xdr:row>
      <xdr:rowOff>1054152</xdr:rowOff>
    </xdr:to>
    <xdr:pic>
      <xdr:nvPicPr>
        <xdr:cNvPr id="16" name="Picture 41">
          <a:extLst>
            <a:ext uri="{FF2B5EF4-FFF2-40B4-BE49-F238E27FC236}">
              <a16:creationId xmlns:a16="http://schemas.microsoft.com/office/drawing/2014/main" id="{00000000-0008-0000-0200-000010000000}"/>
            </a:ext>
          </a:extLst>
        </xdr:cNvPr>
        <xdr:cNvPicPr>
          <a:picLocks noChangeAspect="1" noChangeArrowheads="1"/>
        </xdr:cNvPicPr>
      </xdr:nvPicPr>
      <xdr:blipFill>
        <a:blip xmlns:r="http://schemas.openxmlformats.org/officeDocument/2006/relationships" r:embed="rId12"/>
        <a:stretch/>
      </xdr:blipFill>
      <xdr:spPr bwMode="auto">
        <a:xfrm>
          <a:off x="4667250" y="61259357"/>
          <a:ext cx="986116" cy="986116"/>
        </a:xfrm>
        <a:prstGeom prst="rect">
          <a:avLst/>
        </a:prstGeom>
        <a:noFill/>
      </xdr:spPr>
    </xdr:pic>
    <xdr:clientData/>
  </xdr:twoCellAnchor>
  <xdr:twoCellAnchor>
    <xdr:from>
      <xdr:col>2</xdr:col>
      <xdr:colOff>136070</xdr:colOff>
      <xdr:row>86</xdr:row>
      <xdr:rowOff>81643</xdr:rowOff>
    </xdr:from>
    <xdr:to>
      <xdr:col>2</xdr:col>
      <xdr:colOff>1128932</xdr:colOff>
      <xdr:row>86</xdr:row>
      <xdr:rowOff>1067761</xdr:rowOff>
    </xdr:to>
    <xdr:pic>
      <xdr:nvPicPr>
        <xdr:cNvPr id="17" name="Picture 42">
          <a:extLst>
            <a:ext uri="{FF2B5EF4-FFF2-40B4-BE49-F238E27FC236}">
              <a16:creationId xmlns:a16="http://schemas.microsoft.com/office/drawing/2014/main" id="{00000000-0008-0000-0200-000011000000}"/>
            </a:ext>
          </a:extLst>
        </xdr:cNvPr>
        <xdr:cNvPicPr>
          <a:picLocks noChangeAspect="1" noChangeArrowheads="1"/>
        </xdr:cNvPicPr>
      </xdr:nvPicPr>
      <xdr:blipFill>
        <a:blip xmlns:r="http://schemas.openxmlformats.org/officeDocument/2006/relationships" r:embed="rId13"/>
        <a:stretch/>
      </xdr:blipFill>
      <xdr:spPr bwMode="auto">
        <a:xfrm>
          <a:off x="4680857" y="62443179"/>
          <a:ext cx="992861" cy="986118"/>
        </a:xfrm>
        <a:prstGeom prst="rect">
          <a:avLst/>
        </a:prstGeom>
        <a:noFill/>
      </xdr:spPr>
    </xdr:pic>
    <xdr:clientData/>
  </xdr:twoCellAnchor>
  <xdr:twoCellAnchor>
    <xdr:from>
      <xdr:col>2</xdr:col>
      <xdr:colOff>0</xdr:colOff>
      <xdr:row>87</xdr:row>
      <xdr:rowOff>0</xdr:rowOff>
    </xdr:from>
    <xdr:to>
      <xdr:col>3</xdr:col>
      <xdr:colOff>2401</xdr:colOff>
      <xdr:row>87</xdr:row>
      <xdr:rowOff>1064559</xdr:rowOff>
    </xdr:to>
    <xdr:pic>
      <xdr:nvPicPr>
        <xdr:cNvPr id="18" name="Picture 43">
          <a:extLst>
            <a:ext uri="{FF2B5EF4-FFF2-40B4-BE49-F238E27FC236}">
              <a16:creationId xmlns:a16="http://schemas.microsoft.com/office/drawing/2014/main" id="{00000000-0008-0000-0200-000012000000}"/>
            </a:ext>
          </a:extLst>
        </xdr:cNvPr>
        <xdr:cNvPicPr>
          <a:picLocks noChangeAspect="1" noChangeArrowheads="1"/>
        </xdr:cNvPicPr>
      </xdr:nvPicPr>
      <xdr:blipFill>
        <a:blip xmlns:r="http://schemas.openxmlformats.org/officeDocument/2006/relationships" r:embed="rId14"/>
        <a:stretch/>
      </xdr:blipFill>
      <xdr:spPr bwMode="auto">
        <a:xfrm>
          <a:off x="4544786" y="45026036"/>
          <a:ext cx="1145401" cy="1064559"/>
        </a:xfrm>
        <a:prstGeom prst="rect">
          <a:avLst/>
        </a:prstGeom>
        <a:noFill/>
      </xdr:spPr>
    </xdr:pic>
    <xdr:clientData/>
  </xdr:twoCellAnchor>
  <xdr:twoCellAnchor>
    <xdr:from>
      <xdr:col>2</xdr:col>
      <xdr:colOff>204107</xdr:colOff>
      <xdr:row>88</xdr:row>
      <xdr:rowOff>40821</xdr:rowOff>
    </xdr:from>
    <xdr:to>
      <xdr:col>2</xdr:col>
      <xdr:colOff>1226394</xdr:colOff>
      <xdr:row>88</xdr:row>
      <xdr:rowOff>1049351</xdr:rowOff>
    </xdr:to>
    <xdr:pic>
      <xdr:nvPicPr>
        <xdr:cNvPr id="19" name="Picture 47">
          <a:extLst>
            <a:ext uri="{FF2B5EF4-FFF2-40B4-BE49-F238E27FC236}">
              <a16:creationId xmlns:a16="http://schemas.microsoft.com/office/drawing/2014/main" id="{00000000-0008-0000-0200-000013000000}"/>
            </a:ext>
          </a:extLst>
        </xdr:cNvPr>
        <xdr:cNvPicPr>
          <a:picLocks noChangeAspect="1" noChangeArrowheads="1"/>
        </xdr:cNvPicPr>
      </xdr:nvPicPr>
      <xdr:blipFill>
        <a:blip xmlns:r="http://schemas.openxmlformats.org/officeDocument/2006/relationships" r:embed="rId15"/>
        <a:stretch/>
      </xdr:blipFill>
      <xdr:spPr bwMode="auto">
        <a:xfrm>
          <a:off x="4748893" y="64742785"/>
          <a:ext cx="1022287" cy="1008530"/>
        </a:xfrm>
        <a:prstGeom prst="rect">
          <a:avLst/>
        </a:prstGeom>
        <a:noFill/>
      </xdr:spPr>
    </xdr:pic>
    <xdr:clientData/>
  </xdr:twoCellAnchor>
  <xdr:twoCellAnchor editAs="oneCell">
    <xdr:from>
      <xdr:col>2</xdr:col>
      <xdr:colOff>331282</xdr:colOff>
      <xdr:row>104</xdr:row>
      <xdr:rowOff>264452</xdr:rowOff>
    </xdr:from>
    <xdr:to>
      <xdr:col>2</xdr:col>
      <xdr:colOff>1238250</xdr:colOff>
      <xdr:row>104</xdr:row>
      <xdr:rowOff>1503877</xdr:rowOff>
    </xdr:to>
    <xdr:pic>
      <xdr:nvPicPr>
        <xdr:cNvPr id="20" name="Picture 10">
          <a:extLst>
            <a:ext uri="{FF2B5EF4-FFF2-40B4-BE49-F238E27FC236}">
              <a16:creationId xmlns:a16="http://schemas.microsoft.com/office/drawing/2014/main" id="{00000000-0008-0000-0200-000014000000}"/>
            </a:ext>
          </a:extLst>
        </xdr:cNvPr>
        <xdr:cNvPicPr>
          <a:picLocks noChangeAspect="1" noChangeArrowheads="1"/>
        </xdr:cNvPicPr>
      </xdr:nvPicPr>
      <xdr:blipFill>
        <a:blip xmlns:r="http://schemas.openxmlformats.org/officeDocument/2006/relationships" r:embed="rId16"/>
        <a:srcRect l="3864" t="3842" b="2846"/>
        <a:stretch/>
      </xdr:blipFill>
      <xdr:spPr bwMode="auto">
        <a:xfrm>
          <a:off x="5406745" y="123980595"/>
          <a:ext cx="906968" cy="1239425"/>
        </a:xfrm>
        <a:prstGeom prst="rect">
          <a:avLst/>
        </a:prstGeom>
        <a:noFill/>
        <a:ln w="1">
          <a:noFill/>
          <a:miter lim="800000"/>
          <a:headEnd/>
          <a:tailEnd type="none" w="med" len="med"/>
        </a:ln>
      </xdr:spPr>
    </xdr:pic>
    <xdr:clientData/>
  </xdr:twoCellAnchor>
  <xdr:twoCellAnchor>
    <xdr:from>
      <xdr:col>2</xdr:col>
      <xdr:colOff>299357</xdr:colOff>
      <xdr:row>89</xdr:row>
      <xdr:rowOff>217715</xdr:rowOff>
    </xdr:from>
    <xdr:to>
      <xdr:col>2</xdr:col>
      <xdr:colOff>1096464</xdr:colOff>
      <xdr:row>89</xdr:row>
      <xdr:rowOff>1023862</xdr:rowOff>
    </xdr:to>
    <xdr:pic>
      <xdr:nvPicPr>
        <xdr:cNvPr id="21" name="Picture 68">
          <a:extLst>
            <a:ext uri="{FF2B5EF4-FFF2-40B4-BE49-F238E27FC236}">
              <a16:creationId xmlns:a16="http://schemas.microsoft.com/office/drawing/2014/main" id="{00000000-0008-0000-0200-000015000000}"/>
            </a:ext>
          </a:extLst>
        </xdr:cNvPr>
        <xdr:cNvPicPr>
          <a:picLocks noChangeAspect="1" noChangeArrowheads="1"/>
        </xdr:cNvPicPr>
      </xdr:nvPicPr>
      <xdr:blipFill>
        <a:blip xmlns:r="http://schemas.openxmlformats.org/officeDocument/2006/relationships" r:embed="rId17"/>
        <a:stretch/>
      </xdr:blipFill>
      <xdr:spPr bwMode="auto">
        <a:xfrm>
          <a:off x="4844143" y="66089894"/>
          <a:ext cx="797107" cy="806147"/>
        </a:xfrm>
        <a:prstGeom prst="rect">
          <a:avLst/>
        </a:prstGeom>
        <a:noFill/>
      </xdr:spPr>
    </xdr:pic>
    <xdr:clientData/>
  </xdr:twoCellAnchor>
  <xdr:twoCellAnchor>
    <xdr:from>
      <xdr:col>2</xdr:col>
      <xdr:colOff>312965</xdr:colOff>
      <xdr:row>90</xdr:row>
      <xdr:rowOff>149679</xdr:rowOff>
    </xdr:from>
    <xdr:to>
      <xdr:col>2</xdr:col>
      <xdr:colOff>1133203</xdr:colOff>
      <xdr:row>90</xdr:row>
      <xdr:rowOff>969917</xdr:rowOff>
    </xdr:to>
    <xdr:pic>
      <xdr:nvPicPr>
        <xdr:cNvPr id="22" name="Picture 69">
          <a:extLst>
            <a:ext uri="{FF2B5EF4-FFF2-40B4-BE49-F238E27FC236}">
              <a16:creationId xmlns:a16="http://schemas.microsoft.com/office/drawing/2014/main" id="{00000000-0008-0000-0200-000016000000}"/>
            </a:ext>
          </a:extLst>
        </xdr:cNvPr>
        <xdr:cNvPicPr>
          <a:picLocks noChangeAspect="1" noChangeArrowheads="1"/>
        </xdr:cNvPicPr>
      </xdr:nvPicPr>
      <xdr:blipFill>
        <a:blip xmlns:r="http://schemas.openxmlformats.org/officeDocument/2006/relationships" r:embed="rId18"/>
        <a:stretch/>
      </xdr:blipFill>
      <xdr:spPr bwMode="auto">
        <a:xfrm>
          <a:off x="4857751" y="67192072"/>
          <a:ext cx="820238" cy="820238"/>
        </a:xfrm>
        <a:prstGeom prst="rect">
          <a:avLst/>
        </a:prstGeom>
        <a:noFill/>
      </xdr:spPr>
    </xdr:pic>
    <xdr:clientData/>
  </xdr:twoCellAnchor>
  <xdr:twoCellAnchor editAs="oneCell">
    <xdr:from>
      <xdr:col>2</xdr:col>
      <xdr:colOff>440231</xdr:colOff>
      <xdr:row>47</xdr:row>
      <xdr:rowOff>126465</xdr:rowOff>
    </xdr:from>
    <xdr:to>
      <xdr:col>2</xdr:col>
      <xdr:colOff>1143101</xdr:colOff>
      <xdr:row>47</xdr:row>
      <xdr:rowOff>1168613</xdr:rowOff>
    </xdr:to>
    <xdr:pic>
      <xdr:nvPicPr>
        <xdr:cNvPr id="23" name="Picture 1">
          <a:extLst>
            <a:ext uri="{FF2B5EF4-FFF2-40B4-BE49-F238E27FC236}">
              <a16:creationId xmlns:a16="http://schemas.microsoft.com/office/drawing/2014/main" id="{00000000-0008-0000-0200-000017000000}"/>
            </a:ext>
          </a:extLst>
        </xdr:cNvPr>
        <xdr:cNvPicPr>
          <a:picLocks noChangeAspect="1" noChangeArrowheads="1"/>
        </xdr:cNvPicPr>
      </xdr:nvPicPr>
      <xdr:blipFill>
        <a:blip xmlns:r="http://schemas.openxmlformats.org/officeDocument/2006/relationships" r:embed="rId19"/>
        <a:stretch/>
      </xdr:blipFill>
      <xdr:spPr bwMode="auto">
        <a:xfrm>
          <a:off x="5515695" y="60514966"/>
          <a:ext cx="702870" cy="1042147"/>
        </a:xfrm>
        <a:prstGeom prst="rect">
          <a:avLst/>
        </a:prstGeom>
        <a:noFill/>
        <a:ln w="1">
          <a:noFill/>
          <a:miter lim="800000"/>
          <a:headEnd/>
          <a:tailEnd type="none" w="med" len="med"/>
        </a:ln>
      </xdr:spPr>
    </xdr:pic>
    <xdr:clientData/>
  </xdr:twoCellAnchor>
  <xdr:twoCellAnchor editAs="oneCell">
    <xdr:from>
      <xdr:col>2</xdr:col>
      <xdr:colOff>433027</xdr:colOff>
      <xdr:row>50</xdr:row>
      <xdr:rowOff>284823</xdr:rowOff>
    </xdr:from>
    <xdr:to>
      <xdr:col>2</xdr:col>
      <xdr:colOff>1133604</xdr:colOff>
      <xdr:row>50</xdr:row>
      <xdr:rowOff>1327897</xdr:rowOff>
    </xdr:to>
    <xdr:pic>
      <xdr:nvPicPr>
        <xdr:cNvPr id="24" name="Picture 2">
          <a:extLst>
            <a:ext uri="{FF2B5EF4-FFF2-40B4-BE49-F238E27FC236}">
              <a16:creationId xmlns:a16="http://schemas.microsoft.com/office/drawing/2014/main" id="{00000000-0008-0000-0200-000018000000}"/>
            </a:ext>
          </a:extLst>
        </xdr:cNvPr>
        <xdr:cNvPicPr>
          <a:picLocks noChangeAspect="1" noChangeArrowheads="1"/>
        </xdr:cNvPicPr>
      </xdr:nvPicPr>
      <xdr:blipFill>
        <a:blip xmlns:r="http://schemas.openxmlformats.org/officeDocument/2006/relationships" r:embed="rId20"/>
        <a:stretch/>
      </xdr:blipFill>
      <xdr:spPr bwMode="auto">
        <a:xfrm>
          <a:off x="5508491" y="66701288"/>
          <a:ext cx="700577" cy="1043073"/>
        </a:xfrm>
        <a:prstGeom prst="rect">
          <a:avLst/>
        </a:prstGeom>
        <a:noFill/>
        <a:ln w="1">
          <a:noFill/>
          <a:miter lim="800000"/>
          <a:headEnd/>
          <a:tailEnd type="none" w="med" len="med"/>
        </a:ln>
      </xdr:spPr>
    </xdr:pic>
    <xdr:clientData/>
  </xdr:twoCellAnchor>
  <xdr:twoCellAnchor editAs="oneCell">
    <xdr:from>
      <xdr:col>2</xdr:col>
      <xdr:colOff>388204</xdr:colOff>
      <xdr:row>51</xdr:row>
      <xdr:rowOff>113184</xdr:rowOff>
    </xdr:from>
    <xdr:to>
      <xdr:col>2</xdr:col>
      <xdr:colOff>1150204</xdr:colOff>
      <xdr:row>51</xdr:row>
      <xdr:rowOff>1130833</xdr:rowOff>
    </xdr:to>
    <xdr:pic>
      <xdr:nvPicPr>
        <xdr:cNvPr id="25" name="Picture 3">
          <a:extLst>
            <a:ext uri="{FF2B5EF4-FFF2-40B4-BE49-F238E27FC236}">
              <a16:creationId xmlns:a16="http://schemas.microsoft.com/office/drawing/2014/main" id="{00000000-0008-0000-0200-000019000000}"/>
            </a:ext>
          </a:extLst>
        </xdr:cNvPr>
        <xdr:cNvPicPr>
          <a:picLocks noChangeAspect="1" noChangeArrowheads="1"/>
        </xdr:cNvPicPr>
      </xdr:nvPicPr>
      <xdr:blipFill>
        <a:blip xmlns:r="http://schemas.openxmlformats.org/officeDocument/2006/relationships" r:embed="rId21"/>
        <a:stretch/>
      </xdr:blipFill>
      <xdr:spPr bwMode="auto">
        <a:xfrm>
          <a:off x="5463668" y="68067255"/>
          <a:ext cx="762000" cy="1017649"/>
        </a:xfrm>
        <a:prstGeom prst="rect">
          <a:avLst/>
        </a:prstGeom>
        <a:noFill/>
        <a:ln w="1">
          <a:noFill/>
          <a:miter lim="800000"/>
          <a:headEnd/>
          <a:tailEnd type="none" w="med" len="med"/>
        </a:ln>
      </xdr:spPr>
    </xdr:pic>
    <xdr:clientData/>
  </xdr:twoCellAnchor>
  <xdr:twoCellAnchor editAs="oneCell">
    <xdr:from>
      <xdr:col>3</xdr:col>
      <xdr:colOff>2882312</xdr:colOff>
      <xdr:row>51</xdr:row>
      <xdr:rowOff>778332</xdr:rowOff>
    </xdr:from>
    <xdr:to>
      <xdr:col>3</xdr:col>
      <xdr:colOff>4652841</xdr:colOff>
      <xdr:row>51</xdr:row>
      <xdr:rowOff>1509952</xdr:rowOff>
    </xdr:to>
    <xdr:pic>
      <xdr:nvPicPr>
        <xdr:cNvPr id="26" name="Picture 4">
          <a:extLst>
            <a:ext uri="{FF2B5EF4-FFF2-40B4-BE49-F238E27FC236}">
              <a16:creationId xmlns:a16="http://schemas.microsoft.com/office/drawing/2014/main" id="{00000000-0008-0000-0200-00001A000000}"/>
            </a:ext>
          </a:extLst>
        </xdr:cNvPr>
        <xdr:cNvPicPr>
          <a:picLocks noChangeAspect="1" noChangeArrowheads="1"/>
        </xdr:cNvPicPr>
      </xdr:nvPicPr>
      <xdr:blipFill>
        <a:blip xmlns:r="http://schemas.openxmlformats.org/officeDocument/2006/relationships" r:embed="rId22"/>
        <a:stretch/>
      </xdr:blipFill>
      <xdr:spPr bwMode="auto">
        <a:xfrm>
          <a:off x="8570098" y="35422119"/>
          <a:ext cx="1770529" cy="731619"/>
        </a:xfrm>
        <a:prstGeom prst="rect">
          <a:avLst/>
        </a:prstGeom>
        <a:noFill/>
        <a:ln w="1">
          <a:noFill/>
          <a:miter lim="800000"/>
          <a:headEnd/>
          <a:tailEnd type="none" w="med" len="med"/>
        </a:ln>
      </xdr:spPr>
    </xdr:pic>
    <xdr:clientData/>
  </xdr:twoCellAnchor>
  <xdr:twoCellAnchor editAs="oneCell">
    <xdr:from>
      <xdr:col>3</xdr:col>
      <xdr:colOff>2801471</xdr:colOff>
      <xdr:row>50</xdr:row>
      <xdr:rowOff>580605</xdr:rowOff>
    </xdr:from>
    <xdr:to>
      <xdr:col>3</xdr:col>
      <xdr:colOff>4661647</xdr:colOff>
      <xdr:row>50</xdr:row>
      <xdr:rowOff>1439955</xdr:rowOff>
    </xdr:to>
    <xdr:pic>
      <xdr:nvPicPr>
        <xdr:cNvPr id="27" name="Picture 5">
          <a:extLst>
            <a:ext uri="{FF2B5EF4-FFF2-40B4-BE49-F238E27FC236}">
              <a16:creationId xmlns:a16="http://schemas.microsoft.com/office/drawing/2014/main" id="{00000000-0008-0000-0200-00001B000000}"/>
            </a:ext>
          </a:extLst>
        </xdr:cNvPr>
        <xdr:cNvPicPr>
          <a:picLocks noChangeAspect="1" noChangeArrowheads="1"/>
        </xdr:cNvPicPr>
      </xdr:nvPicPr>
      <xdr:blipFill>
        <a:blip xmlns:r="http://schemas.openxmlformats.org/officeDocument/2006/relationships" r:embed="rId23"/>
        <a:stretch/>
      </xdr:blipFill>
      <xdr:spPr bwMode="auto">
        <a:xfrm>
          <a:off x="7967383" y="14722429"/>
          <a:ext cx="1860176" cy="859350"/>
        </a:xfrm>
        <a:prstGeom prst="rect">
          <a:avLst/>
        </a:prstGeom>
        <a:noFill/>
        <a:ln w="1">
          <a:noFill/>
          <a:miter lim="800000"/>
          <a:headEnd/>
          <a:tailEnd type="none" w="med" len="med"/>
        </a:ln>
      </xdr:spPr>
    </xdr:pic>
    <xdr:clientData/>
  </xdr:twoCellAnchor>
  <xdr:twoCellAnchor editAs="oneCell">
    <xdr:from>
      <xdr:col>3</xdr:col>
      <xdr:colOff>3854023</xdr:colOff>
      <xdr:row>47</xdr:row>
      <xdr:rowOff>227312</xdr:rowOff>
    </xdr:from>
    <xdr:to>
      <xdr:col>3</xdr:col>
      <xdr:colOff>5658170</xdr:colOff>
      <xdr:row>47</xdr:row>
      <xdr:rowOff>1102177</xdr:rowOff>
    </xdr:to>
    <xdr:pic>
      <xdr:nvPicPr>
        <xdr:cNvPr id="28" name="Picture 6">
          <a:extLst>
            <a:ext uri="{FF2B5EF4-FFF2-40B4-BE49-F238E27FC236}">
              <a16:creationId xmlns:a16="http://schemas.microsoft.com/office/drawing/2014/main" id="{00000000-0008-0000-0200-00001C000000}"/>
            </a:ext>
          </a:extLst>
        </xdr:cNvPr>
        <xdr:cNvPicPr>
          <a:picLocks noChangeAspect="1" noChangeArrowheads="1"/>
        </xdr:cNvPicPr>
      </xdr:nvPicPr>
      <xdr:blipFill>
        <a:blip xmlns:r="http://schemas.openxmlformats.org/officeDocument/2006/relationships" r:embed="rId24">
          <a:clrChange>
            <a:clrFrom>
              <a:srgbClr val="FFFFFF"/>
            </a:clrFrom>
            <a:clrTo>
              <a:srgbClr val="FFFFFF">
                <a:alpha val="0"/>
              </a:srgbClr>
            </a:clrTo>
          </a:clrChange>
        </a:blip>
        <a:stretch/>
      </xdr:blipFill>
      <xdr:spPr bwMode="auto">
        <a:xfrm>
          <a:off x="10562344" y="60615812"/>
          <a:ext cx="1804146" cy="874865"/>
        </a:xfrm>
        <a:prstGeom prst="rect">
          <a:avLst/>
        </a:prstGeom>
        <a:noFill/>
        <a:ln w="1">
          <a:noFill/>
          <a:miter lim="800000"/>
          <a:headEnd/>
          <a:tailEnd type="none" w="med" len="med"/>
        </a:ln>
      </xdr:spPr>
    </xdr:pic>
    <xdr:clientData/>
  </xdr:twoCellAnchor>
  <xdr:twoCellAnchor editAs="oneCell">
    <xdr:from>
      <xdr:col>2</xdr:col>
      <xdr:colOff>269420</xdr:colOff>
      <xdr:row>124</xdr:row>
      <xdr:rowOff>65313</xdr:rowOff>
    </xdr:from>
    <xdr:to>
      <xdr:col>2</xdr:col>
      <xdr:colOff>1032398</xdr:colOff>
      <xdr:row>124</xdr:row>
      <xdr:rowOff>1238250</xdr:rowOff>
    </xdr:to>
    <xdr:pic>
      <xdr:nvPicPr>
        <xdr:cNvPr id="29" name="Picture 1">
          <a:extLst>
            <a:ext uri="{FF2B5EF4-FFF2-40B4-BE49-F238E27FC236}">
              <a16:creationId xmlns:a16="http://schemas.microsoft.com/office/drawing/2014/main" id="{00000000-0008-0000-0200-00001D000000}"/>
            </a:ext>
          </a:extLst>
        </xdr:cNvPr>
        <xdr:cNvPicPr>
          <a:picLocks noChangeAspect="1" noChangeArrowheads="1"/>
        </xdr:cNvPicPr>
      </xdr:nvPicPr>
      <xdr:blipFill>
        <a:blip xmlns:r="http://schemas.openxmlformats.org/officeDocument/2006/relationships" r:embed="rId25"/>
        <a:stretch/>
      </xdr:blipFill>
      <xdr:spPr bwMode="auto">
        <a:xfrm>
          <a:off x="4814206" y="102840064"/>
          <a:ext cx="762978" cy="1172936"/>
        </a:xfrm>
        <a:prstGeom prst="rect">
          <a:avLst/>
        </a:prstGeom>
        <a:noFill/>
        <a:ln w="1">
          <a:noFill/>
          <a:miter lim="800000"/>
          <a:headEnd/>
          <a:tailEnd type="none" w="med" len="med"/>
        </a:ln>
      </xdr:spPr>
    </xdr:pic>
    <xdr:clientData/>
  </xdr:twoCellAnchor>
  <xdr:twoCellAnchor editAs="oneCell">
    <xdr:from>
      <xdr:col>2</xdr:col>
      <xdr:colOff>353788</xdr:colOff>
      <xdr:row>125</xdr:row>
      <xdr:rowOff>181729</xdr:rowOff>
    </xdr:from>
    <xdr:to>
      <xdr:col>2</xdr:col>
      <xdr:colOff>1170214</xdr:colOff>
      <xdr:row>125</xdr:row>
      <xdr:rowOff>1348469</xdr:rowOff>
    </xdr:to>
    <xdr:pic>
      <xdr:nvPicPr>
        <xdr:cNvPr id="30" name="Picture 3">
          <a:extLst>
            <a:ext uri="{FF2B5EF4-FFF2-40B4-BE49-F238E27FC236}">
              <a16:creationId xmlns:a16="http://schemas.microsoft.com/office/drawing/2014/main" id="{00000000-0008-0000-0200-00001E000000}"/>
            </a:ext>
          </a:extLst>
        </xdr:cNvPr>
        <xdr:cNvPicPr>
          <a:picLocks noChangeAspect="1" noChangeArrowheads="1"/>
        </xdr:cNvPicPr>
      </xdr:nvPicPr>
      <xdr:blipFill>
        <a:blip xmlns:r="http://schemas.openxmlformats.org/officeDocument/2006/relationships" r:embed="rId26">
          <a:clrChange>
            <a:clrFrom>
              <a:srgbClr val="FFFFFF"/>
            </a:clrFrom>
            <a:clrTo>
              <a:srgbClr val="FFFFFF">
                <a:alpha val="0"/>
              </a:srgbClr>
            </a:clrTo>
          </a:clrChange>
        </a:blip>
        <a:stretch/>
      </xdr:blipFill>
      <xdr:spPr bwMode="auto">
        <a:xfrm>
          <a:off x="4898573" y="104303586"/>
          <a:ext cx="816426" cy="1166740"/>
        </a:xfrm>
        <a:prstGeom prst="rect">
          <a:avLst/>
        </a:prstGeom>
        <a:noFill/>
        <a:ln w="1">
          <a:noFill/>
          <a:miter lim="800000"/>
          <a:headEnd/>
          <a:tailEnd type="none" w="med" len="med"/>
        </a:ln>
      </xdr:spPr>
    </xdr:pic>
    <xdr:clientData/>
  </xdr:twoCellAnchor>
  <xdr:twoCellAnchor editAs="oneCell">
    <xdr:from>
      <xdr:col>2</xdr:col>
      <xdr:colOff>163285</xdr:colOff>
      <xdr:row>99</xdr:row>
      <xdr:rowOff>530678</xdr:rowOff>
    </xdr:from>
    <xdr:to>
      <xdr:col>2</xdr:col>
      <xdr:colOff>1159885</xdr:colOff>
      <xdr:row>100</xdr:row>
      <xdr:rowOff>458562</xdr:rowOff>
    </xdr:to>
    <xdr:pic>
      <xdr:nvPicPr>
        <xdr:cNvPr id="31" name="Picture 1">
          <a:extLst>
            <a:ext uri="{FF2B5EF4-FFF2-40B4-BE49-F238E27FC236}">
              <a16:creationId xmlns:a16="http://schemas.microsoft.com/office/drawing/2014/main" id="{00000000-0008-0000-0200-00001F000000}"/>
            </a:ext>
          </a:extLst>
        </xdr:cNvPr>
        <xdr:cNvPicPr>
          <a:picLocks noChangeAspect="1" noChangeArrowheads="1"/>
        </xdr:cNvPicPr>
      </xdr:nvPicPr>
      <xdr:blipFill>
        <a:blip xmlns:r="http://schemas.openxmlformats.org/officeDocument/2006/relationships" r:embed="rId27"/>
        <a:stretch/>
      </xdr:blipFill>
      <xdr:spPr bwMode="auto">
        <a:xfrm>
          <a:off x="4708071" y="76853142"/>
          <a:ext cx="996601" cy="757918"/>
        </a:xfrm>
        <a:prstGeom prst="rect">
          <a:avLst/>
        </a:prstGeom>
        <a:noFill/>
        <a:ln w="1">
          <a:noFill/>
          <a:miter lim="800000"/>
          <a:headEnd/>
          <a:tailEnd type="none" w="med" len="med"/>
        </a:ln>
      </xdr:spPr>
    </xdr:pic>
    <xdr:clientData/>
  </xdr:twoCellAnchor>
  <xdr:twoCellAnchor editAs="oneCell">
    <xdr:from>
      <xdr:col>2</xdr:col>
      <xdr:colOff>204105</xdr:colOff>
      <xdr:row>100</xdr:row>
      <xdr:rowOff>721178</xdr:rowOff>
    </xdr:from>
    <xdr:to>
      <xdr:col>2</xdr:col>
      <xdr:colOff>1156606</xdr:colOff>
      <xdr:row>101</xdr:row>
      <xdr:rowOff>721768</xdr:rowOff>
    </xdr:to>
    <xdr:pic>
      <xdr:nvPicPr>
        <xdr:cNvPr id="32" name="Picture 3">
          <a:extLst>
            <a:ext uri="{FF2B5EF4-FFF2-40B4-BE49-F238E27FC236}">
              <a16:creationId xmlns:a16="http://schemas.microsoft.com/office/drawing/2014/main" id="{00000000-0008-0000-0200-000020000000}"/>
            </a:ext>
          </a:extLst>
        </xdr:cNvPr>
        <xdr:cNvPicPr>
          <a:picLocks noChangeAspect="1" noChangeArrowheads="1"/>
        </xdr:cNvPicPr>
      </xdr:nvPicPr>
      <xdr:blipFill>
        <a:blip xmlns:r="http://schemas.openxmlformats.org/officeDocument/2006/relationships" r:embed="rId28"/>
        <a:stretch/>
      </xdr:blipFill>
      <xdr:spPr bwMode="auto">
        <a:xfrm>
          <a:off x="4748892" y="77873678"/>
          <a:ext cx="952501" cy="830626"/>
        </a:xfrm>
        <a:prstGeom prst="rect">
          <a:avLst/>
        </a:prstGeom>
        <a:noFill/>
        <a:ln w="1">
          <a:noFill/>
          <a:miter lim="800000"/>
          <a:headEnd/>
          <a:tailEnd type="none" w="med" len="med"/>
        </a:ln>
      </xdr:spPr>
    </xdr:pic>
    <xdr:clientData/>
  </xdr:twoCellAnchor>
  <xdr:twoCellAnchor>
    <xdr:from>
      <xdr:col>2</xdr:col>
      <xdr:colOff>271343</xdr:colOff>
      <xdr:row>12</xdr:row>
      <xdr:rowOff>240125</xdr:rowOff>
    </xdr:from>
    <xdr:to>
      <xdr:col>2</xdr:col>
      <xdr:colOff>1122989</xdr:colOff>
      <xdr:row>12</xdr:row>
      <xdr:rowOff>1437023</xdr:rowOff>
    </xdr:to>
    <xdr:pic>
      <xdr:nvPicPr>
        <xdr:cNvPr id="33" name="Picture 82">
          <a:extLst>
            <a:ext uri="{FF2B5EF4-FFF2-40B4-BE49-F238E27FC236}">
              <a16:creationId xmlns:a16="http://schemas.microsoft.com/office/drawing/2014/main" id="{00000000-0008-0000-0200-000021000000}"/>
            </a:ext>
          </a:extLst>
        </xdr:cNvPr>
        <xdr:cNvPicPr>
          <a:picLocks noChangeAspect="1"/>
        </xdr:cNvPicPr>
      </xdr:nvPicPr>
      <xdr:blipFill>
        <a:blip xmlns:r="http://schemas.openxmlformats.org/officeDocument/2006/relationships" r:embed="rId29"/>
        <a:stretch/>
      </xdr:blipFill>
      <xdr:spPr bwMode="auto">
        <a:xfrm>
          <a:off x="6081593" y="11983089"/>
          <a:ext cx="851646" cy="1196898"/>
        </a:xfrm>
        <a:prstGeom prst="rect">
          <a:avLst/>
        </a:prstGeom>
      </xdr:spPr>
    </xdr:pic>
    <xdr:clientData/>
  </xdr:twoCellAnchor>
  <xdr:twoCellAnchor>
    <xdr:from>
      <xdr:col>2</xdr:col>
      <xdr:colOff>263340</xdr:colOff>
      <xdr:row>13</xdr:row>
      <xdr:rowOff>136872</xdr:rowOff>
    </xdr:from>
    <xdr:to>
      <xdr:col>2</xdr:col>
      <xdr:colOff>1183822</xdr:colOff>
      <xdr:row>13</xdr:row>
      <xdr:rowOff>1715133</xdr:rowOff>
    </xdr:to>
    <xdr:pic>
      <xdr:nvPicPr>
        <xdr:cNvPr id="34" name="Picture 83">
          <a:extLst>
            <a:ext uri="{FF2B5EF4-FFF2-40B4-BE49-F238E27FC236}">
              <a16:creationId xmlns:a16="http://schemas.microsoft.com/office/drawing/2014/main" id="{00000000-0008-0000-0200-000022000000}"/>
            </a:ext>
          </a:extLst>
        </xdr:cNvPr>
        <xdr:cNvPicPr>
          <a:picLocks noChangeAspect="1"/>
        </xdr:cNvPicPr>
      </xdr:nvPicPr>
      <xdr:blipFill>
        <a:blip xmlns:r="http://schemas.openxmlformats.org/officeDocument/2006/relationships" r:embed="rId30">
          <a:clrChange>
            <a:clrFrom>
              <a:srgbClr val="FFFFFF"/>
            </a:clrFrom>
            <a:clrTo>
              <a:srgbClr val="FFFFFF">
                <a:alpha val="0"/>
              </a:srgbClr>
            </a:clrTo>
          </a:clrChange>
        </a:blip>
        <a:stretch/>
      </xdr:blipFill>
      <xdr:spPr bwMode="auto">
        <a:xfrm>
          <a:off x="6073590" y="13771230"/>
          <a:ext cx="920482" cy="1578261"/>
        </a:xfrm>
        <a:prstGeom prst="rect">
          <a:avLst/>
        </a:prstGeom>
      </xdr:spPr>
    </xdr:pic>
    <xdr:clientData/>
  </xdr:twoCellAnchor>
  <xdr:twoCellAnchor editAs="oneCell">
    <xdr:from>
      <xdr:col>3</xdr:col>
      <xdr:colOff>3843619</xdr:colOff>
      <xdr:row>12</xdr:row>
      <xdr:rowOff>829235</xdr:rowOff>
    </xdr:from>
    <xdr:to>
      <xdr:col>3</xdr:col>
      <xdr:colOff>4817894</xdr:colOff>
      <xdr:row>12</xdr:row>
      <xdr:rowOff>1591235</xdr:rowOff>
    </xdr:to>
    <xdr:pic>
      <xdr:nvPicPr>
        <xdr:cNvPr id="35" name="Picture 1">
          <a:extLst>
            <a:ext uri="{FF2B5EF4-FFF2-40B4-BE49-F238E27FC236}">
              <a16:creationId xmlns:a16="http://schemas.microsoft.com/office/drawing/2014/main" id="{00000000-0008-0000-0200-000023000000}"/>
            </a:ext>
          </a:extLst>
        </xdr:cNvPr>
        <xdr:cNvPicPr>
          <a:picLocks noChangeAspect="1" noChangeArrowheads="1"/>
        </xdr:cNvPicPr>
      </xdr:nvPicPr>
      <xdr:blipFill>
        <a:blip xmlns:r="http://schemas.openxmlformats.org/officeDocument/2006/relationships" r:embed="rId31">
          <a:clrChange>
            <a:clrFrom>
              <a:srgbClr val="FFFFFF"/>
            </a:clrFrom>
            <a:clrTo>
              <a:srgbClr val="FFFFFF">
                <a:alpha val="0"/>
              </a:srgbClr>
            </a:clrTo>
          </a:clrChange>
        </a:blip>
        <a:stretch/>
      </xdr:blipFill>
      <xdr:spPr bwMode="auto">
        <a:xfrm>
          <a:off x="9009531" y="3843618"/>
          <a:ext cx="974275" cy="762000"/>
        </a:xfrm>
        <a:prstGeom prst="rect">
          <a:avLst/>
        </a:prstGeom>
        <a:noFill/>
        <a:ln w="1">
          <a:noFill/>
          <a:miter lim="800000"/>
          <a:headEnd/>
          <a:tailEnd type="none" w="med" len="med"/>
        </a:ln>
      </xdr:spPr>
    </xdr:pic>
    <xdr:clientData/>
  </xdr:twoCellAnchor>
  <xdr:twoCellAnchor editAs="oneCell">
    <xdr:from>
      <xdr:col>3</xdr:col>
      <xdr:colOff>3283323</xdr:colOff>
      <xdr:row>12</xdr:row>
      <xdr:rowOff>840441</xdr:rowOff>
    </xdr:from>
    <xdr:to>
      <xdr:col>3</xdr:col>
      <xdr:colOff>3854023</xdr:colOff>
      <xdr:row>12</xdr:row>
      <xdr:rowOff>1546410</xdr:rowOff>
    </xdr:to>
    <xdr:pic>
      <xdr:nvPicPr>
        <xdr:cNvPr id="36" name="Picture 2">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32">
          <a:clrChange>
            <a:clrFrom>
              <a:srgbClr val="FFFFFF"/>
            </a:clrFrom>
            <a:clrTo>
              <a:srgbClr val="FFFFFF">
                <a:alpha val="0"/>
              </a:srgbClr>
            </a:clrTo>
          </a:clrChange>
        </a:blip>
        <a:stretch/>
      </xdr:blipFill>
      <xdr:spPr bwMode="auto">
        <a:xfrm>
          <a:off x="8449235" y="3854823"/>
          <a:ext cx="570700" cy="705970"/>
        </a:xfrm>
        <a:prstGeom prst="rect">
          <a:avLst/>
        </a:prstGeom>
        <a:noFill/>
        <a:ln w="1">
          <a:noFill/>
          <a:miter lim="800000"/>
          <a:headEnd/>
          <a:tailEnd type="none" w="med" len="med"/>
        </a:ln>
      </xdr:spPr>
    </xdr:pic>
    <xdr:clientData/>
  </xdr:twoCellAnchor>
  <xdr:twoCellAnchor editAs="oneCell">
    <xdr:from>
      <xdr:col>9</xdr:col>
      <xdr:colOff>179294</xdr:colOff>
      <xdr:row>44</xdr:row>
      <xdr:rowOff>0</xdr:rowOff>
    </xdr:from>
    <xdr:to>
      <xdr:col>17</xdr:col>
      <xdr:colOff>579343</xdr:colOff>
      <xdr:row>47</xdr:row>
      <xdr:rowOff>701405</xdr:rowOff>
    </xdr:to>
    <xdr:pic>
      <xdr:nvPicPr>
        <xdr:cNvPr id="37" name="Picture 8">
          <a:extLst>
            <a:ext uri="{FF2B5EF4-FFF2-40B4-BE49-F238E27FC236}">
              <a16:creationId xmlns:a16="http://schemas.microsoft.com/office/drawing/2014/main" id="{00000000-0008-0000-0200-000025000000}"/>
            </a:ext>
          </a:extLst>
        </xdr:cNvPr>
        <xdr:cNvPicPr>
          <a:picLocks noChangeAspect="1" noChangeArrowheads="1"/>
        </xdr:cNvPicPr>
      </xdr:nvPicPr>
      <xdr:blipFill>
        <a:blip xmlns:r="http://schemas.openxmlformats.org/officeDocument/2006/relationships" r:embed="rId33"/>
        <a:stretch/>
      </xdr:blipFill>
      <xdr:spPr bwMode="auto">
        <a:xfrm>
          <a:off x="17772529" y="16764001"/>
          <a:ext cx="5240990" cy="5574926"/>
        </a:xfrm>
        <a:prstGeom prst="rect">
          <a:avLst/>
        </a:prstGeom>
        <a:noFill/>
        <a:ln w="1">
          <a:noFill/>
          <a:miter lim="800000"/>
          <a:headEnd/>
          <a:tailEnd type="none" w="med" len="med"/>
        </a:ln>
      </xdr:spPr>
    </xdr:pic>
    <xdr:clientData/>
  </xdr:twoCellAnchor>
  <xdr:twoCellAnchor editAs="oneCell">
    <xdr:from>
      <xdr:col>2</xdr:col>
      <xdr:colOff>340176</xdr:colOff>
      <xdr:row>106</xdr:row>
      <xdr:rowOff>274600</xdr:rowOff>
    </xdr:from>
    <xdr:to>
      <xdr:col>2</xdr:col>
      <xdr:colOff>1279070</xdr:colOff>
      <xdr:row>106</xdr:row>
      <xdr:rowOff>1649375</xdr:rowOff>
    </xdr:to>
    <xdr:pic>
      <xdr:nvPicPr>
        <xdr:cNvPr id="38" name="Picture 1">
          <a:extLst>
            <a:ext uri="{FF2B5EF4-FFF2-40B4-BE49-F238E27FC236}">
              <a16:creationId xmlns:a16="http://schemas.microsoft.com/office/drawing/2014/main" id="{00000000-0008-0000-0200-000026000000}"/>
            </a:ext>
          </a:extLst>
        </xdr:cNvPr>
        <xdr:cNvPicPr>
          <a:picLocks noChangeAspect="1" noChangeArrowheads="1"/>
        </xdr:cNvPicPr>
      </xdr:nvPicPr>
      <xdr:blipFill>
        <a:blip xmlns:r="http://schemas.openxmlformats.org/officeDocument/2006/relationships" r:embed="rId34"/>
        <a:stretch/>
      </xdr:blipFill>
      <xdr:spPr bwMode="auto">
        <a:xfrm>
          <a:off x="5415641" y="128603564"/>
          <a:ext cx="938893" cy="1374775"/>
        </a:xfrm>
        <a:prstGeom prst="rect">
          <a:avLst/>
        </a:prstGeom>
        <a:noFill/>
        <a:ln w="1">
          <a:noFill/>
          <a:miter lim="800000"/>
          <a:headEnd/>
          <a:tailEnd type="none" w="med" len="med"/>
        </a:ln>
      </xdr:spPr>
    </xdr:pic>
    <xdr:clientData/>
  </xdr:twoCellAnchor>
  <xdr:twoCellAnchor editAs="oneCell">
    <xdr:from>
      <xdr:col>2</xdr:col>
      <xdr:colOff>72838</xdr:colOff>
      <xdr:row>29</xdr:row>
      <xdr:rowOff>76039</xdr:rowOff>
    </xdr:from>
    <xdr:to>
      <xdr:col>2</xdr:col>
      <xdr:colOff>1065033</xdr:colOff>
      <xdr:row>29</xdr:row>
      <xdr:rowOff>784411</xdr:rowOff>
    </xdr:to>
    <xdr:pic>
      <xdr:nvPicPr>
        <xdr:cNvPr id="39" name="Picture 1">
          <a:extLst>
            <a:ext uri="{FF2B5EF4-FFF2-40B4-BE49-F238E27FC236}">
              <a16:creationId xmlns:a16="http://schemas.microsoft.com/office/drawing/2014/main" id="{00000000-0008-0000-0200-000027000000}"/>
            </a:ext>
          </a:extLst>
        </xdr:cNvPr>
        <xdr:cNvPicPr>
          <a:picLocks noChangeAspect="1" noChangeArrowheads="1"/>
        </xdr:cNvPicPr>
      </xdr:nvPicPr>
      <xdr:blipFill>
        <a:blip xmlns:r="http://schemas.openxmlformats.org/officeDocument/2006/relationships" r:embed="rId35"/>
        <a:stretch/>
      </xdr:blipFill>
      <xdr:spPr bwMode="auto">
        <a:xfrm>
          <a:off x="4611220" y="12895568"/>
          <a:ext cx="992195" cy="708372"/>
        </a:xfrm>
        <a:prstGeom prst="rect">
          <a:avLst/>
        </a:prstGeom>
        <a:noFill/>
        <a:ln w="1">
          <a:noFill/>
          <a:miter lim="800000"/>
          <a:headEnd/>
          <a:tailEnd type="none" w="med" len="med"/>
        </a:ln>
      </xdr:spPr>
    </xdr:pic>
    <xdr:clientData/>
  </xdr:twoCellAnchor>
  <xdr:twoCellAnchor editAs="oneCell">
    <xdr:from>
      <xdr:col>2</xdr:col>
      <xdr:colOff>100854</xdr:colOff>
      <xdr:row>29</xdr:row>
      <xdr:rowOff>806822</xdr:rowOff>
    </xdr:from>
    <xdr:to>
      <xdr:col>2</xdr:col>
      <xdr:colOff>1019735</xdr:colOff>
      <xdr:row>30</xdr:row>
      <xdr:rowOff>733246</xdr:rowOff>
    </xdr:to>
    <xdr:pic>
      <xdr:nvPicPr>
        <xdr:cNvPr id="40" name="Picture 2">
          <a:extLst>
            <a:ext uri="{FF2B5EF4-FFF2-40B4-BE49-F238E27FC236}">
              <a16:creationId xmlns:a16="http://schemas.microsoft.com/office/drawing/2014/main" id="{00000000-0008-0000-0200-000028000000}"/>
            </a:ext>
          </a:extLst>
        </xdr:cNvPr>
        <xdr:cNvPicPr>
          <a:picLocks noChangeAspect="1" noChangeArrowheads="1"/>
        </xdr:cNvPicPr>
      </xdr:nvPicPr>
      <xdr:blipFill>
        <a:blip xmlns:r="http://schemas.openxmlformats.org/officeDocument/2006/relationships" r:embed="rId36"/>
        <a:stretch/>
      </xdr:blipFill>
      <xdr:spPr bwMode="auto">
        <a:xfrm>
          <a:off x="4639236" y="13626352"/>
          <a:ext cx="918882" cy="755659"/>
        </a:xfrm>
        <a:prstGeom prst="rect">
          <a:avLst/>
        </a:prstGeom>
        <a:noFill/>
        <a:ln w="1">
          <a:noFill/>
          <a:miter lim="800000"/>
          <a:headEnd/>
          <a:tailEnd type="none" w="med" len="med"/>
        </a:ln>
      </xdr:spPr>
    </xdr:pic>
    <xdr:clientData/>
  </xdr:twoCellAnchor>
  <xdr:twoCellAnchor editAs="oneCell">
    <xdr:from>
      <xdr:col>2</xdr:col>
      <xdr:colOff>78441</xdr:colOff>
      <xdr:row>30</xdr:row>
      <xdr:rowOff>772896</xdr:rowOff>
    </xdr:from>
    <xdr:to>
      <xdr:col>2</xdr:col>
      <xdr:colOff>986116</xdr:colOff>
      <xdr:row>31</xdr:row>
      <xdr:rowOff>712947</xdr:rowOff>
    </xdr:to>
    <xdr:pic>
      <xdr:nvPicPr>
        <xdr:cNvPr id="41" name="Picture 3">
          <a:extLst>
            <a:ext uri="{FF2B5EF4-FFF2-40B4-BE49-F238E27FC236}">
              <a16:creationId xmlns:a16="http://schemas.microsoft.com/office/drawing/2014/main" id="{00000000-0008-0000-0200-000029000000}"/>
            </a:ext>
          </a:extLst>
        </xdr:cNvPr>
        <xdr:cNvPicPr>
          <a:picLocks noChangeAspect="1" noChangeArrowheads="1"/>
        </xdr:cNvPicPr>
      </xdr:nvPicPr>
      <xdr:blipFill>
        <a:blip xmlns:r="http://schemas.openxmlformats.org/officeDocument/2006/relationships" r:embed="rId37"/>
        <a:stretch/>
      </xdr:blipFill>
      <xdr:spPr bwMode="auto">
        <a:xfrm>
          <a:off x="4616824" y="14421662"/>
          <a:ext cx="907675" cy="769286"/>
        </a:xfrm>
        <a:prstGeom prst="rect">
          <a:avLst/>
        </a:prstGeom>
        <a:noFill/>
        <a:ln w="1">
          <a:noFill/>
          <a:miter lim="800000"/>
          <a:headEnd/>
          <a:tailEnd type="none" w="med" len="med"/>
        </a:ln>
      </xdr:spPr>
    </xdr:pic>
    <xdr:clientData/>
  </xdr:twoCellAnchor>
  <xdr:twoCellAnchor editAs="oneCell">
    <xdr:from>
      <xdr:col>2</xdr:col>
      <xdr:colOff>268943</xdr:colOff>
      <xdr:row>26</xdr:row>
      <xdr:rowOff>100782</xdr:rowOff>
    </xdr:from>
    <xdr:to>
      <xdr:col>2</xdr:col>
      <xdr:colOff>952500</xdr:colOff>
      <xdr:row>26</xdr:row>
      <xdr:rowOff>1123974</xdr:rowOff>
    </xdr:to>
    <xdr:pic>
      <xdr:nvPicPr>
        <xdr:cNvPr id="42" name="Picture 5">
          <a:extLst>
            <a:ext uri="{FF2B5EF4-FFF2-40B4-BE49-F238E27FC236}">
              <a16:creationId xmlns:a16="http://schemas.microsoft.com/office/drawing/2014/main" id="{00000000-0008-0000-0200-00002A000000}"/>
            </a:ext>
          </a:extLst>
        </xdr:cNvPr>
        <xdr:cNvPicPr>
          <a:picLocks noChangeAspect="1" noChangeArrowheads="1"/>
        </xdr:cNvPicPr>
      </xdr:nvPicPr>
      <xdr:blipFill>
        <a:blip xmlns:r="http://schemas.openxmlformats.org/officeDocument/2006/relationships" r:embed="rId38"/>
        <a:stretch/>
      </xdr:blipFill>
      <xdr:spPr bwMode="auto">
        <a:xfrm>
          <a:off x="4807325" y="9491311"/>
          <a:ext cx="683557" cy="1023191"/>
        </a:xfrm>
        <a:prstGeom prst="rect">
          <a:avLst/>
        </a:prstGeom>
        <a:noFill/>
        <a:ln w="1">
          <a:noFill/>
          <a:miter lim="800000"/>
          <a:headEnd/>
          <a:tailEnd type="none" w="med" len="med"/>
        </a:ln>
      </xdr:spPr>
    </xdr:pic>
    <xdr:clientData/>
  </xdr:twoCellAnchor>
  <xdr:twoCellAnchor editAs="oneCell">
    <xdr:from>
      <xdr:col>2</xdr:col>
      <xdr:colOff>246529</xdr:colOff>
      <xdr:row>26</xdr:row>
      <xdr:rowOff>1131794</xdr:rowOff>
    </xdr:from>
    <xdr:to>
      <xdr:col>2</xdr:col>
      <xdr:colOff>982750</xdr:colOff>
      <xdr:row>27</xdr:row>
      <xdr:rowOff>1008529</xdr:rowOff>
    </xdr:to>
    <xdr:pic>
      <xdr:nvPicPr>
        <xdr:cNvPr id="43" name="Picture 6">
          <a:extLst>
            <a:ext uri="{FF2B5EF4-FFF2-40B4-BE49-F238E27FC236}">
              <a16:creationId xmlns:a16="http://schemas.microsoft.com/office/drawing/2014/main" id="{00000000-0008-0000-0200-00002B000000}"/>
            </a:ext>
          </a:extLst>
        </xdr:cNvPr>
        <xdr:cNvPicPr>
          <a:picLocks noChangeAspect="1" noChangeArrowheads="1"/>
        </xdr:cNvPicPr>
      </xdr:nvPicPr>
      <xdr:blipFill>
        <a:blip xmlns:r="http://schemas.openxmlformats.org/officeDocument/2006/relationships" r:embed="rId39"/>
        <a:stretch/>
      </xdr:blipFill>
      <xdr:spPr bwMode="auto">
        <a:xfrm>
          <a:off x="4784911" y="10522323"/>
          <a:ext cx="736221" cy="1019735"/>
        </a:xfrm>
        <a:prstGeom prst="rect">
          <a:avLst/>
        </a:prstGeom>
        <a:noFill/>
        <a:ln w="1">
          <a:noFill/>
          <a:miter lim="800000"/>
          <a:headEnd/>
          <a:tailEnd type="none" w="med" len="med"/>
        </a:ln>
      </xdr:spPr>
    </xdr:pic>
    <xdr:clientData/>
  </xdr:twoCellAnchor>
  <xdr:twoCellAnchor editAs="oneCell">
    <xdr:from>
      <xdr:col>2</xdr:col>
      <xdr:colOff>302558</xdr:colOff>
      <xdr:row>27</xdr:row>
      <xdr:rowOff>1027605</xdr:rowOff>
    </xdr:from>
    <xdr:to>
      <xdr:col>2</xdr:col>
      <xdr:colOff>986116</xdr:colOff>
      <xdr:row>28</xdr:row>
      <xdr:rowOff>897589</xdr:rowOff>
    </xdr:to>
    <xdr:pic>
      <xdr:nvPicPr>
        <xdr:cNvPr id="44" name="Picture 7">
          <a:extLst>
            <a:ext uri="{FF2B5EF4-FFF2-40B4-BE49-F238E27FC236}">
              <a16:creationId xmlns:a16="http://schemas.microsoft.com/office/drawing/2014/main" id="{00000000-0008-0000-0200-00002C000000}"/>
            </a:ext>
          </a:extLst>
        </xdr:cNvPr>
        <xdr:cNvPicPr>
          <a:picLocks noChangeAspect="1" noChangeArrowheads="1"/>
        </xdr:cNvPicPr>
      </xdr:nvPicPr>
      <xdr:blipFill>
        <a:blip xmlns:r="http://schemas.openxmlformats.org/officeDocument/2006/relationships" r:embed="rId40"/>
        <a:stretch/>
      </xdr:blipFill>
      <xdr:spPr bwMode="auto">
        <a:xfrm>
          <a:off x="4840940" y="11561134"/>
          <a:ext cx="683558" cy="1012985"/>
        </a:xfrm>
        <a:prstGeom prst="rect">
          <a:avLst/>
        </a:prstGeom>
        <a:noFill/>
        <a:ln w="1">
          <a:noFill/>
          <a:miter lim="800000"/>
          <a:headEnd/>
          <a:tailEnd type="none" w="med" len="med"/>
        </a:ln>
      </xdr:spPr>
    </xdr:pic>
    <xdr:clientData/>
  </xdr:twoCellAnchor>
  <xdr:twoCellAnchor editAs="oneCell">
    <xdr:from>
      <xdr:col>2</xdr:col>
      <xdr:colOff>291353</xdr:colOff>
      <xdr:row>25</xdr:row>
      <xdr:rowOff>56028</xdr:rowOff>
    </xdr:from>
    <xdr:to>
      <xdr:col>2</xdr:col>
      <xdr:colOff>890200</xdr:colOff>
      <xdr:row>25</xdr:row>
      <xdr:rowOff>1030940</xdr:rowOff>
    </xdr:to>
    <xdr:pic>
      <xdr:nvPicPr>
        <xdr:cNvPr id="45" name="Picture 8">
          <a:extLst>
            <a:ext uri="{FF2B5EF4-FFF2-40B4-BE49-F238E27FC236}">
              <a16:creationId xmlns:a16="http://schemas.microsoft.com/office/drawing/2014/main" id="{00000000-0008-0000-0200-00002D000000}"/>
            </a:ext>
          </a:extLst>
        </xdr:cNvPr>
        <xdr:cNvPicPr>
          <a:picLocks noChangeAspect="1" noChangeArrowheads="1"/>
        </xdr:cNvPicPr>
      </xdr:nvPicPr>
      <xdr:blipFill>
        <a:blip xmlns:r="http://schemas.openxmlformats.org/officeDocument/2006/relationships" r:embed="rId41"/>
        <a:stretch/>
      </xdr:blipFill>
      <xdr:spPr bwMode="auto">
        <a:xfrm>
          <a:off x="4829736" y="13402234"/>
          <a:ext cx="598846" cy="974913"/>
        </a:xfrm>
        <a:prstGeom prst="rect">
          <a:avLst/>
        </a:prstGeom>
        <a:noFill/>
        <a:ln w="1">
          <a:noFill/>
          <a:miter lim="800000"/>
          <a:headEnd/>
          <a:tailEnd type="none" w="med" len="med"/>
        </a:ln>
      </xdr:spPr>
    </xdr:pic>
    <xdr:clientData/>
  </xdr:twoCellAnchor>
  <xdr:twoCellAnchor editAs="oneCell">
    <xdr:from>
      <xdr:col>2</xdr:col>
      <xdr:colOff>268942</xdr:colOff>
      <xdr:row>24</xdr:row>
      <xdr:rowOff>71000</xdr:rowOff>
    </xdr:from>
    <xdr:to>
      <xdr:col>2</xdr:col>
      <xdr:colOff>907678</xdr:colOff>
      <xdr:row>24</xdr:row>
      <xdr:rowOff>1097616</xdr:rowOff>
    </xdr:to>
    <xdr:pic>
      <xdr:nvPicPr>
        <xdr:cNvPr id="46" name="Picture 9">
          <a:extLst>
            <a:ext uri="{FF2B5EF4-FFF2-40B4-BE49-F238E27FC236}">
              <a16:creationId xmlns:a16="http://schemas.microsoft.com/office/drawing/2014/main" id="{00000000-0008-0000-0200-00002E000000}"/>
            </a:ext>
          </a:extLst>
        </xdr:cNvPr>
        <xdr:cNvPicPr>
          <a:picLocks noChangeAspect="1" noChangeArrowheads="1"/>
        </xdr:cNvPicPr>
      </xdr:nvPicPr>
      <xdr:blipFill>
        <a:blip xmlns:r="http://schemas.openxmlformats.org/officeDocument/2006/relationships" r:embed="rId42"/>
        <a:stretch/>
      </xdr:blipFill>
      <xdr:spPr bwMode="auto">
        <a:xfrm>
          <a:off x="4813728" y="10562107"/>
          <a:ext cx="638736" cy="1026616"/>
        </a:xfrm>
        <a:prstGeom prst="rect">
          <a:avLst/>
        </a:prstGeom>
        <a:noFill/>
        <a:ln w="1">
          <a:noFill/>
          <a:miter lim="800000"/>
          <a:headEnd/>
          <a:tailEnd type="none" w="med" len="med"/>
        </a:ln>
      </xdr:spPr>
    </xdr:pic>
    <xdr:clientData/>
  </xdr:twoCellAnchor>
  <xdr:twoCellAnchor editAs="oneCell">
    <xdr:from>
      <xdr:col>2</xdr:col>
      <xdr:colOff>212910</xdr:colOff>
      <xdr:row>33</xdr:row>
      <xdr:rowOff>68690</xdr:rowOff>
    </xdr:from>
    <xdr:to>
      <xdr:col>2</xdr:col>
      <xdr:colOff>918881</xdr:colOff>
      <xdr:row>34</xdr:row>
      <xdr:rowOff>5545</xdr:rowOff>
    </xdr:to>
    <xdr:pic>
      <xdr:nvPicPr>
        <xdr:cNvPr id="47" name="Picture 2">
          <a:extLst>
            <a:ext uri="{FF2B5EF4-FFF2-40B4-BE49-F238E27FC236}">
              <a16:creationId xmlns:a16="http://schemas.microsoft.com/office/drawing/2014/main" id="{00000000-0008-0000-0200-00002F000000}"/>
            </a:ext>
          </a:extLst>
        </xdr:cNvPr>
        <xdr:cNvPicPr>
          <a:picLocks noChangeAspect="1" noChangeArrowheads="1"/>
        </xdr:cNvPicPr>
      </xdr:nvPicPr>
      <xdr:blipFill>
        <a:blip xmlns:r="http://schemas.openxmlformats.org/officeDocument/2006/relationships" r:embed="rId43">
          <a:clrChange>
            <a:clrFrom>
              <a:srgbClr val="FFFFFF"/>
            </a:clrFrom>
            <a:clrTo>
              <a:srgbClr val="FFFFFF">
                <a:alpha val="0"/>
              </a:srgbClr>
            </a:clrTo>
          </a:clrChange>
        </a:blip>
        <a:stretch/>
      </xdr:blipFill>
      <xdr:spPr bwMode="auto">
        <a:xfrm>
          <a:off x="4751292" y="29999602"/>
          <a:ext cx="705972" cy="1079855"/>
        </a:xfrm>
        <a:prstGeom prst="rect">
          <a:avLst/>
        </a:prstGeom>
        <a:noFill/>
        <a:ln w="1">
          <a:noFill/>
          <a:miter lim="800000"/>
          <a:headEnd/>
          <a:tailEnd type="none" w="med" len="med"/>
        </a:ln>
      </xdr:spPr>
    </xdr:pic>
    <xdr:clientData/>
  </xdr:twoCellAnchor>
  <xdr:twoCellAnchor editAs="oneCell">
    <xdr:from>
      <xdr:col>2</xdr:col>
      <xdr:colOff>224119</xdr:colOff>
      <xdr:row>34</xdr:row>
      <xdr:rowOff>14606</xdr:rowOff>
    </xdr:from>
    <xdr:to>
      <xdr:col>2</xdr:col>
      <xdr:colOff>930089</xdr:colOff>
      <xdr:row>34</xdr:row>
      <xdr:rowOff>1103868</xdr:rowOff>
    </xdr:to>
    <xdr:pic>
      <xdr:nvPicPr>
        <xdr:cNvPr id="48" name="Picture 3">
          <a:extLst>
            <a:ext uri="{FF2B5EF4-FFF2-40B4-BE49-F238E27FC236}">
              <a16:creationId xmlns:a16="http://schemas.microsoft.com/office/drawing/2014/main" id="{00000000-0008-0000-0200-000030000000}"/>
            </a:ext>
          </a:extLst>
        </xdr:cNvPr>
        <xdr:cNvPicPr>
          <a:picLocks noChangeAspect="1" noChangeArrowheads="1"/>
        </xdr:cNvPicPr>
      </xdr:nvPicPr>
      <xdr:blipFill>
        <a:blip xmlns:r="http://schemas.openxmlformats.org/officeDocument/2006/relationships" r:embed="rId44">
          <a:clrChange>
            <a:clrFrom>
              <a:srgbClr val="FFFFFF"/>
            </a:clrFrom>
            <a:clrTo>
              <a:srgbClr val="FFFFFF">
                <a:alpha val="0"/>
              </a:srgbClr>
            </a:clrTo>
          </a:clrChange>
        </a:blip>
        <a:stretch/>
      </xdr:blipFill>
      <xdr:spPr bwMode="auto">
        <a:xfrm>
          <a:off x="4762500" y="31088518"/>
          <a:ext cx="705970" cy="1089262"/>
        </a:xfrm>
        <a:prstGeom prst="rect">
          <a:avLst/>
        </a:prstGeom>
        <a:noFill/>
        <a:ln w="1">
          <a:noFill/>
          <a:miter lim="800000"/>
          <a:headEnd/>
          <a:tailEnd type="none" w="med" len="med"/>
        </a:ln>
      </xdr:spPr>
    </xdr:pic>
    <xdr:clientData/>
  </xdr:twoCellAnchor>
  <xdr:twoCellAnchor editAs="oneCell">
    <xdr:from>
      <xdr:col>3</xdr:col>
      <xdr:colOff>3794793</xdr:colOff>
      <xdr:row>33</xdr:row>
      <xdr:rowOff>220847</xdr:rowOff>
    </xdr:from>
    <xdr:to>
      <xdr:col>3</xdr:col>
      <xdr:colOff>5744617</xdr:colOff>
      <xdr:row>33</xdr:row>
      <xdr:rowOff>856977</xdr:rowOff>
    </xdr:to>
    <xdr:pic>
      <xdr:nvPicPr>
        <xdr:cNvPr id="49" name="Picture 4">
          <a:extLst>
            <a:ext uri="{FF2B5EF4-FFF2-40B4-BE49-F238E27FC236}">
              <a16:creationId xmlns:a16="http://schemas.microsoft.com/office/drawing/2014/main" id="{00000000-0008-0000-0200-000031000000}"/>
            </a:ext>
          </a:extLst>
        </xdr:cNvPr>
        <xdr:cNvPicPr>
          <a:picLocks noChangeAspect="1" noChangeArrowheads="1"/>
        </xdr:cNvPicPr>
      </xdr:nvPicPr>
      <xdr:blipFill>
        <a:blip xmlns:r="http://schemas.openxmlformats.org/officeDocument/2006/relationships" r:embed="rId45"/>
        <a:stretch/>
      </xdr:blipFill>
      <xdr:spPr bwMode="auto">
        <a:xfrm>
          <a:off x="11237900" y="30972990"/>
          <a:ext cx="1949824" cy="636130"/>
        </a:xfrm>
        <a:prstGeom prst="rect">
          <a:avLst/>
        </a:prstGeom>
        <a:noFill/>
        <a:ln w="1">
          <a:noFill/>
          <a:miter lim="800000"/>
          <a:headEnd/>
          <a:tailEnd type="none" w="med" len="med"/>
        </a:ln>
      </xdr:spPr>
    </xdr:pic>
    <xdr:clientData/>
  </xdr:twoCellAnchor>
  <xdr:twoCellAnchor editAs="oneCell">
    <xdr:from>
      <xdr:col>3</xdr:col>
      <xdr:colOff>3532254</xdr:colOff>
      <xdr:row>35</xdr:row>
      <xdr:rowOff>142295</xdr:rowOff>
    </xdr:from>
    <xdr:to>
      <xdr:col>3</xdr:col>
      <xdr:colOff>5941518</xdr:colOff>
      <xdr:row>35</xdr:row>
      <xdr:rowOff>912398</xdr:rowOff>
    </xdr:to>
    <xdr:pic>
      <xdr:nvPicPr>
        <xdr:cNvPr id="50" name="Picture 5">
          <a:extLst>
            <a:ext uri="{FF2B5EF4-FFF2-40B4-BE49-F238E27FC236}">
              <a16:creationId xmlns:a16="http://schemas.microsoft.com/office/drawing/2014/main" id="{00000000-0008-0000-0200-000032000000}"/>
            </a:ext>
          </a:extLst>
        </xdr:cNvPr>
        <xdr:cNvPicPr>
          <a:picLocks noChangeAspect="1" noChangeArrowheads="1"/>
        </xdr:cNvPicPr>
      </xdr:nvPicPr>
      <xdr:blipFill>
        <a:blip xmlns:r="http://schemas.openxmlformats.org/officeDocument/2006/relationships" r:embed="rId46"/>
        <a:stretch/>
      </xdr:blipFill>
      <xdr:spPr bwMode="auto">
        <a:xfrm>
          <a:off x="10975361" y="33180438"/>
          <a:ext cx="2409264" cy="770102"/>
        </a:xfrm>
        <a:prstGeom prst="rect">
          <a:avLst/>
        </a:prstGeom>
        <a:noFill/>
        <a:ln w="1">
          <a:noFill/>
          <a:miter lim="800000"/>
          <a:headEnd/>
          <a:tailEnd type="none" w="med" len="med"/>
        </a:ln>
      </xdr:spPr>
    </xdr:pic>
    <xdr:clientData/>
  </xdr:twoCellAnchor>
  <xdr:twoCellAnchor editAs="oneCell">
    <xdr:from>
      <xdr:col>2</xdr:col>
      <xdr:colOff>201706</xdr:colOff>
      <xdr:row>35</xdr:row>
      <xdr:rowOff>27389</xdr:rowOff>
    </xdr:from>
    <xdr:to>
      <xdr:col>2</xdr:col>
      <xdr:colOff>918881</xdr:colOff>
      <xdr:row>35</xdr:row>
      <xdr:rowOff>1116500</xdr:rowOff>
    </xdr:to>
    <xdr:pic>
      <xdr:nvPicPr>
        <xdr:cNvPr id="51" name="Picture 6">
          <a:extLst>
            <a:ext uri="{FF2B5EF4-FFF2-40B4-BE49-F238E27FC236}">
              <a16:creationId xmlns:a16="http://schemas.microsoft.com/office/drawing/2014/main" id="{00000000-0008-0000-0200-000033000000}"/>
            </a:ext>
          </a:extLst>
        </xdr:cNvPr>
        <xdr:cNvPicPr>
          <a:picLocks noChangeAspect="1" noChangeArrowheads="1"/>
        </xdr:cNvPicPr>
      </xdr:nvPicPr>
      <xdr:blipFill>
        <a:blip xmlns:r="http://schemas.openxmlformats.org/officeDocument/2006/relationships" r:embed="rId47">
          <a:clrChange>
            <a:clrFrom>
              <a:srgbClr val="FFFFFF"/>
            </a:clrFrom>
            <a:clrTo>
              <a:srgbClr val="FFFFFF">
                <a:alpha val="0"/>
              </a:srgbClr>
            </a:clrTo>
          </a:clrChange>
        </a:blip>
        <a:stretch/>
      </xdr:blipFill>
      <xdr:spPr bwMode="auto">
        <a:xfrm>
          <a:off x="4740088" y="32244301"/>
          <a:ext cx="717176" cy="1089111"/>
        </a:xfrm>
        <a:prstGeom prst="rect">
          <a:avLst/>
        </a:prstGeom>
        <a:noFill/>
        <a:ln w="1">
          <a:noFill/>
          <a:miter lim="800000"/>
          <a:headEnd/>
          <a:tailEnd type="none" w="med" len="med"/>
        </a:ln>
      </xdr:spPr>
    </xdr:pic>
    <xdr:clientData/>
  </xdr:twoCellAnchor>
  <xdr:twoCellAnchor editAs="oneCell">
    <xdr:from>
      <xdr:col>2</xdr:col>
      <xdr:colOff>190500</xdr:colOff>
      <xdr:row>35</xdr:row>
      <xdr:rowOff>1131794</xdr:rowOff>
    </xdr:from>
    <xdr:to>
      <xdr:col>2</xdr:col>
      <xdr:colOff>920859</xdr:colOff>
      <xdr:row>37</xdr:row>
      <xdr:rowOff>11204</xdr:rowOff>
    </xdr:to>
    <xdr:pic>
      <xdr:nvPicPr>
        <xdr:cNvPr id="52" name="Picture 7">
          <a:extLst>
            <a:ext uri="{FF2B5EF4-FFF2-40B4-BE49-F238E27FC236}">
              <a16:creationId xmlns:a16="http://schemas.microsoft.com/office/drawing/2014/main" id="{00000000-0008-0000-0200-000034000000}"/>
            </a:ext>
          </a:extLst>
        </xdr:cNvPr>
        <xdr:cNvPicPr>
          <a:picLocks noChangeAspect="1" noChangeArrowheads="1"/>
        </xdr:cNvPicPr>
      </xdr:nvPicPr>
      <xdr:blipFill>
        <a:blip xmlns:r="http://schemas.openxmlformats.org/officeDocument/2006/relationships" r:embed="rId48">
          <a:clrChange>
            <a:clrFrom>
              <a:srgbClr val="FFFFFF"/>
            </a:clrFrom>
            <a:clrTo>
              <a:srgbClr val="FFFFFF">
                <a:alpha val="0"/>
              </a:srgbClr>
            </a:clrTo>
          </a:clrChange>
        </a:blip>
        <a:stretch/>
      </xdr:blipFill>
      <xdr:spPr bwMode="auto">
        <a:xfrm>
          <a:off x="4728882" y="33348706"/>
          <a:ext cx="730359" cy="1165410"/>
        </a:xfrm>
        <a:prstGeom prst="rect">
          <a:avLst/>
        </a:prstGeom>
        <a:noFill/>
        <a:ln w="1">
          <a:noFill/>
          <a:miter lim="800000"/>
          <a:headEnd/>
          <a:tailEnd type="none" w="med" len="med"/>
        </a:ln>
      </xdr:spPr>
    </xdr:pic>
    <xdr:clientData/>
  </xdr:twoCellAnchor>
  <xdr:twoCellAnchor>
    <xdr:from>
      <xdr:col>2</xdr:col>
      <xdr:colOff>122465</xdr:colOff>
      <xdr:row>121</xdr:row>
      <xdr:rowOff>381000</xdr:rowOff>
    </xdr:from>
    <xdr:to>
      <xdr:col>2</xdr:col>
      <xdr:colOff>1051713</xdr:colOff>
      <xdr:row>121</xdr:row>
      <xdr:rowOff>1183821</xdr:rowOff>
    </xdr:to>
    <xdr:pic>
      <xdr:nvPicPr>
        <xdr:cNvPr id="53" name="Picture 80">
          <a:extLst>
            <a:ext uri="{FF2B5EF4-FFF2-40B4-BE49-F238E27FC236}">
              <a16:creationId xmlns:a16="http://schemas.microsoft.com/office/drawing/2014/main" id="{00000000-0008-0000-0200-000035000000}"/>
            </a:ext>
          </a:extLst>
        </xdr:cNvPr>
        <xdr:cNvPicPr>
          <a:picLocks noChangeAspect="1"/>
        </xdr:cNvPicPr>
      </xdr:nvPicPr>
      <xdr:blipFill>
        <a:blip xmlns:r="http://schemas.openxmlformats.org/officeDocument/2006/relationships" r:embed="rId49"/>
        <a:srcRect t="2724"/>
        <a:stretch/>
      </xdr:blipFill>
      <xdr:spPr bwMode="auto">
        <a:xfrm>
          <a:off x="5197929" y="116341071"/>
          <a:ext cx="929248" cy="802821"/>
        </a:xfrm>
        <a:prstGeom prst="rect">
          <a:avLst/>
        </a:prstGeom>
      </xdr:spPr>
    </xdr:pic>
    <xdr:clientData/>
  </xdr:twoCellAnchor>
  <xdr:twoCellAnchor>
    <xdr:from>
      <xdr:col>2</xdr:col>
      <xdr:colOff>68035</xdr:colOff>
      <xdr:row>120</xdr:row>
      <xdr:rowOff>244928</xdr:rowOff>
    </xdr:from>
    <xdr:to>
      <xdr:col>2</xdr:col>
      <xdr:colOff>1072222</xdr:colOff>
      <xdr:row>120</xdr:row>
      <xdr:rowOff>1088571</xdr:rowOff>
    </xdr:to>
    <xdr:pic>
      <xdr:nvPicPr>
        <xdr:cNvPr id="54" name="Picture 81">
          <a:extLst>
            <a:ext uri="{FF2B5EF4-FFF2-40B4-BE49-F238E27FC236}">
              <a16:creationId xmlns:a16="http://schemas.microsoft.com/office/drawing/2014/main" id="{00000000-0008-0000-0200-000036000000}"/>
            </a:ext>
          </a:extLst>
        </xdr:cNvPr>
        <xdr:cNvPicPr>
          <a:picLocks noChangeAspect="1"/>
        </xdr:cNvPicPr>
      </xdr:nvPicPr>
      <xdr:blipFill>
        <a:blip xmlns:r="http://schemas.openxmlformats.org/officeDocument/2006/relationships" r:embed="rId50"/>
        <a:stretch/>
      </xdr:blipFill>
      <xdr:spPr bwMode="auto">
        <a:xfrm>
          <a:off x="4612821" y="71655214"/>
          <a:ext cx="1004187" cy="843643"/>
        </a:xfrm>
        <a:prstGeom prst="rect">
          <a:avLst/>
        </a:prstGeom>
      </xdr:spPr>
    </xdr:pic>
    <xdr:clientData/>
  </xdr:twoCellAnchor>
  <xdr:twoCellAnchor editAs="oneCell">
    <xdr:from>
      <xdr:col>2</xdr:col>
      <xdr:colOff>204107</xdr:colOff>
      <xdr:row>19</xdr:row>
      <xdr:rowOff>149679</xdr:rowOff>
    </xdr:from>
    <xdr:to>
      <xdr:col>2</xdr:col>
      <xdr:colOff>1280820</xdr:colOff>
      <xdr:row>19</xdr:row>
      <xdr:rowOff>938893</xdr:rowOff>
    </xdr:to>
    <xdr:pic>
      <xdr:nvPicPr>
        <xdr:cNvPr id="55" name="Picture 1">
          <a:extLst>
            <a:ext uri="{FF2B5EF4-FFF2-40B4-BE49-F238E27FC236}">
              <a16:creationId xmlns:a16="http://schemas.microsoft.com/office/drawing/2014/main" id="{00000000-0008-0000-0200-000037000000}"/>
            </a:ext>
          </a:extLst>
        </xdr:cNvPr>
        <xdr:cNvPicPr>
          <a:picLocks noChangeAspect="1" noChangeArrowheads="1"/>
        </xdr:cNvPicPr>
      </xdr:nvPicPr>
      <xdr:blipFill>
        <a:blip xmlns:r="http://schemas.openxmlformats.org/officeDocument/2006/relationships" r:embed="rId51"/>
        <a:stretch/>
      </xdr:blipFill>
      <xdr:spPr bwMode="auto">
        <a:xfrm>
          <a:off x="6014357" y="19703143"/>
          <a:ext cx="1076713" cy="789214"/>
        </a:xfrm>
        <a:prstGeom prst="rect">
          <a:avLst/>
        </a:prstGeom>
        <a:noFill/>
        <a:ln w="1">
          <a:noFill/>
          <a:miter lim="800000"/>
          <a:headEnd/>
          <a:tailEnd type="none" w="med" len="med"/>
        </a:ln>
      </xdr:spPr>
    </xdr:pic>
    <xdr:clientData/>
  </xdr:twoCellAnchor>
  <xdr:twoCellAnchor editAs="oneCell">
    <xdr:from>
      <xdr:col>2</xdr:col>
      <xdr:colOff>68036</xdr:colOff>
      <xdr:row>18</xdr:row>
      <xdr:rowOff>184280</xdr:rowOff>
    </xdr:from>
    <xdr:to>
      <xdr:col>2</xdr:col>
      <xdr:colOff>1197429</xdr:colOff>
      <xdr:row>18</xdr:row>
      <xdr:rowOff>1023258</xdr:rowOff>
    </xdr:to>
    <xdr:pic>
      <xdr:nvPicPr>
        <xdr:cNvPr id="56" name="Picture 2">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52">
          <a:clrChange>
            <a:clrFrom>
              <a:srgbClr val="FFFFFF"/>
            </a:clrFrom>
            <a:clrTo>
              <a:srgbClr val="FFFFFF">
                <a:alpha val="0"/>
              </a:srgbClr>
            </a:clrTo>
          </a:clrChange>
        </a:blip>
        <a:stretch/>
      </xdr:blipFill>
      <xdr:spPr bwMode="auto">
        <a:xfrm>
          <a:off x="5878286" y="18594744"/>
          <a:ext cx="1129393" cy="838978"/>
        </a:xfrm>
        <a:prstGeom prst="rect">
          <a:avLst/>
        </a:prstGeom>
        <a:noFill/>
        <a:ln w="1">
          <a:noFill/>
          <a:miter lim="800000"/>
          <a:headEnd/>
          <a:tailEnd type="none" w="med" len="med"/>
        </a:ln>
      </xdr:spPr>
    </xdr:pic>
    <xdr:clientData/>
  </xdr:twoCellAnchor>
  <xdr:twoCellAnchor editAs="oneCell">
    <xdr:from>
      <xdr:col>2</xdr:col>
      <xdr:colOff>312966</xdr:colOff>
      <xdr:row>17</xdr:row>
      <xdr:rowOff>57604</xdr:rowOff>
    </xdr:from>
    <xdr:to>
      <xdr:col>2</xdr:col>
      <xdr:colOff>1170216</xdr:colOff>
      <xdr:row>18</xdr:row>
      <xdr:rowOff>38099</xdr:rowOff>
    </xdr:to>
    <xdr:pic>
      <xdr:nvPicPr>
        <xdr:cNvPr id="57" name="Picture 3">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53"/>
        <a:stretch/>
      </xdr:blipFill>
      <xdr:spPr bwMode="auto">
        <a:xfrm>
          <a:off x="6123216" y="24945068"/>
          <a:ext cx="857250" cy="1123495"/>
        </a:xfrm>
        <a:prstGeom prst="rect">
          <a:avLst/>
        </a:prstGeom>
        <a:noFill/>
        <a:ln w="1">
          <a:noFill/>
          <a:miter lim="800000"/>
          <a:headEnd/>
          <a:tailEnd type="none" w="med" len="med"/>
        </a:ln>
      </xdr:spPr>
    </xdr:pic>
    <xdr:clientData/>
  </xdr:twoCellAnchor>
  <xdr:twoCellAnchor editAs="oneCell">
    <xdr:from>
      <xdr:col>2</xdr:col>
      <xdr:colOff>136073</xdr:colOff>
      <xdr:row>20</xdr:row>
      <xdr:rowOff>0</xdr:rowOff>
    </xdr:from>
    <xdr:to>
      <xdr:col>2</xdr:col>
      <xdr:colOff>1227252</xdr:colOff>
      <xdr:row>20</xdr:row>
      <xdr:rowOff>938893</xdr:rowOff>
    </xdr:to>
    <xdr:pic>
      <xdr:nvPicPr>
        <xdr:cNvPr id="58" name="Picture 4">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54"/>
        <a:stretch/>
      </xdr:blipFill>
      <xdr:spPr bwMode="auto">
        <a:xfrm>
          <a:off x="5946323" y="20696464"/>
          <a:ext cx="1091179" cy="938893"/>
        </a:xfrm>
        <a:prstGeom prst="rect">
          <a:avLst/>
        </a:prstGeom>
        <a:noFill/>
        <a:ln w="1">
          <a:noFill/>
          <a:miter lim="800000"/>
          <a:headEnd/>
          <a:tailEnd type="none" w="med" len="med"/>
        </a:ln>
      </xdr:spPr>
    </xdr:pic>
    <xdr:clientData/>
  </xdr:twoCellAnchor>
  <xdr:twoCellAnchor editAs="oneCell">
    <xdr:from>
      <xdr:col>2</xdr:col>
      <xdr:colOff>258535</xdr:colOff>
      <xdr:row>14</xdr:row>
      <xdr:rowOff>517069</xdr:rowOff>
    </xdr:from>
    <xdr:to>
      <xdr:col>2</xdr:col>
      <xdr:colOff>1170214</xdr:colOff>
      <xdr:row>14</xdr:row>
      <xdr:rowOff>1846911</xdr:rowOff>
    </xdr:to>
    <xdr:pic>
      <xdr:nvPicPr>
        <xdr:cNvPr id="59" name="Picture 6">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55"/>
        <a:stretch/>
      </xdr:blipFill>
      <xdr:spPr bwMode="auto">
        <a:xfrm>
          <a:off x="4803322" y="10436676"/>
          <a:ext cx="911678" cy="1329841"/>
        </a:xfrm>
        <a:prstGeom prst="rect">
          <a:avLst/>
        </a:prstGeom>
        <a:noFill/>
        <a:ln w="1">
          <a:noFill/>
          <a:miter lim="800000"/>
          <a:headEnd/>
          <a:tailEnd type="none" w="med" len="med"/>
        </a:ln>
      </xdr:spPr>
    </xdr:pic>
    <xdr:clientData/>
  </xdr:twoCellAnchor>
  <xdr:twoCellAnchor editAs="oneCell">
    <xdr:from>
      <xdr:col>2</xdr:col>
      <xdr:colOff>164771</xdr:colOff>
      <xdr:row>82</xdr:row>
      <xdr:rowOff>394608</xdr:rowOff>
    </xdr:from>
    <xdr:to>
      <xdr:col>2</xdr:col>
      <xdr:colOff>1306285</xdr:colOff>
      <xdr:row>82</xdr:row>
      <xdr:rowOff>1185717</xdr:rowOff>
    </xdr:to>
    <xdr:pic>
      <xdr:nvPicPr>
        <xdr:cNvPr id="60" name="Picture 1">
          <a:extLst>
            <a:ext uri="{FF2B5EF4-FFF2-40B4-BE49-F238E27FC236}">
              <a16:creationId xmlns:a16="http://schemas.microsoft.com/office/drawing/2014/main" id="{00000000-0008-0000-0200-00003C000000}"/>
            </a:ext>
          </a:extLst>
        </xdr:cNvPr>
        <xdr:cNvPicPr>
          <a:picLocks noChangeAspect="1" noChangeArrowheads="1"/>
        </xdr:cNvPicPr>
      </xdr:nvPicPr>
      <xdr:blipFill>
        <a:blip xmlns:r="http://schemas.openxmlformats.org/officeDocument/2006/relationships" r:embed="rId56">
          <a:clrChange>
            <a:clrFrom>
              <a:srgbClr val="FFFFFF"/>
            </a:clrFrom>
            <a:clrTo>
              <a:srgbClr val="FFFFFF">
                <a:alpha val="0"/>
              </a:srgbClr>
            </a:clrTo>
          </a:clrChange>
        </a:blip>
        <a:stretch/>
      </xdr:blipFill>
      <xdr:spPr bwMode="auto">
        <a:xfrm>
          <a:off x="4709557" y="64742787"/>
          <a:ext cx="1141514" cy="791109"/>
        </a:xfrm>
        <a:prstGeom prst="rect">
          <a:avLst/>
        </a:prstGeom>
        <a:noFill/>
        <a:ln w="1">
          <a:noFill/>
          <a:miter lim="800000"/>
          <a:headEnd/>
          <a:tailEnd type="none" w="med" len="med"/>
        </a:ln>
      </xdr:spPr>
    </xdr:pic>
    <xdr:clientData/>
  </xdr:twoCellAnchor>
  <xdr:twoCellAnchor>
    <xdr:from>
      <xdr:col>2</xdr:col>
      <xdr:colOff>112938</xdr:colOff>
      <xdr:row>77</xdr:row>
      <xdr:rowOff>312964</xdr:rowOff>
    </xdr:from>
    <xdr:to>
      <xdr:col>2</xdr:col>
      <xdr:colOff>1278852</xdr:colOff>
      <xdr:row>77</xdr:row>
      <xdr:rowOff>1469572</xdr:rowOff>
    </xdr:to>
    <xdr:pic>
      <xdr:nvPicPr>
        <xdr:cNvPr id="61" name="Picture 91">
          <a:extLst>
            <a:ext uri="{FF2B5EF4-FFF2-40B4-BE49-F238E27FC236}">
              <a16:creationId xmlns:a16="http://schemas.microsoft.com/office/drawing/2014/main" id="{00000000-0008-0000-0200-00003D000000}"/>
            </a:ext>
          </a:extLst>
        </xdr:cNvPr>
        <xdr:cNvPicPr>
          <a:picLocks noChangeAspect="1"/>
        </xdr:cNvPicPr>
      </xdr:nvPicPr>
      <xdr:blipFill>
        <a:blip xmlns:r="http://schemas.openxmlformats.org/officeDocument/2006/relationships" r:embed="rId57">
          <a:clrChange>
            <a:clrFrom>
              <a:srgbClr val="FFFFFF"/>
            </a:clrFrom>
            <a:clrTo>
              <a:srgbClr val="FFFFFF">
                <a:alpha val="0"/>
              </a:srgbClr>
            </a:clrTo>
          </a:clrChange>
        </a:blip>
        <a:stretch/>
      </xdr:blipFill>
      <xdr:spPr bwMode="auto">
        <a:xfrm>
          <a:off x="4657724" y="49584428"/>
          <a:ext cx="1165914" cy="1156608"/>
        </a:xfrm>
        <a:prstGeom prst="rect">
          <a:avLst/>
        </a:prstGeom>
      </xdr:spPr>
    </xdr:pic>
    <xdr:clientData/>
  </xdr:twoCellAnchor>
  <xdr:twoCellAnchor editAs="oneCell">
    <xdr:from>
      <xdr:col>2</xdr:col>
      <xdr:colOff>204107</xdr:colOff>
      <xdr:row>78</xdr:row>
      <xdr:rowOff>489856</xdr:rowOff>
    </xdr:from>
    <xdr:to>
      <xdr:col>2</xdr:col>
      <xdr:colOff>1108270</xdr:colOff>
      <xdr:row>78</xdr:row>
      <xdr:rowOff>1711777</xdr:rowOff>
    </xdr:to>
    <xdr:pic>
      <xdr:nvPicPr>
        <xdr:cNvPr id="62" name="Picture 4">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58"/>
        <a:stretch/>
      </xdr:blipFill>
      <xdr:spPr bwMode="auto">
        <a:xfrm>
          <a:off x="6014357" y="90242570"/>
          <a:ext cx="904163" cy="1221921"/>
        </a:xfrm>
        <a:prstGeom prst="rect">
          <a:avLst/>
        </a:prstGeom>
        <a:noFill/>
        <a:ln w="1">
          <a:noFill/>
          <a:miter lim="800000"/>
          <a:headEnd/>
          <a:tailEnd type="none" w="med" len="med"/>
        </a:ln>
      </xdr:spPr>
    </xdr:pic>
    <xdr:clientData/>
  </xdr:twoCellAnchor>
  <xdr:twoCellAnchor editAs="oneCell">
    <xdr:from>
      <xdr:col>2</xdr:col>
      <xdr:colOff>217716</xdr:colOff>
      <xdr:row>79</xdr:row>
      <xdr:rowOff>477487</xdr:rowOff>
    </xdr:from>
    <xdr:to>
      <xdr:col>2</xdr:col>
      <xdr:colOff>1170215</xdr:colOff>
      <xdr:row>79</xdr:row>
      <xdr:rowOff>1714500</xdr:rowOff>
    </xdr:to>
    <xdr:pic>
      <xdr:nvPicPr>
        <xdr:cNvPr id="63" name="Picture 5">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59"/>
        <a:stretch/>
      </xdr:blipFill>
      <xdr:spPr bwMode="auto">
        <a:xfrm>
          <a:off x="4762502" y="53409274"/>
          <a:ext cx="952499" cy="1237012"/>
        </a:xfrm>
        <a:prstGeom prst="rect">
          <a:avLst/>
        </a:prstGeom>
        <a:noFill/>
        <a:ln w="1">
          <a:noFill/>
          <a:miter lim="800000"/>
          <a:headEnd/>
          <a:tailEnd type="none" w="med" len="med"/>
        </a:ln>
      </xdr:spPr>
    </xdr:pic>
    <xdr:clientData/>
  </xdr:twoCellAnchor>
  <xdr:twoCellAnchor editAs="oneCell">
    <xdr:from>
      <xdr:col>2</xdr:col>
      <xdr:colOff>95250</xdr:colOff>
      <xdr:row>80</xdr:row>
      <xdr:rowOff>762001</xdr:rowOff>
    </xdr:from>
    <xdr:to>
      <xdr:col>2</xdr:col>
      <xdr:colOff>1157249</xdr:colOff>
      <xdr:row>80</xdr:row>
      <xdr:rowOff>1524001</xdr:rowOff>
    </xdr:to>
    <xdr:pic>
      <xdr:nvPicPr>
        <xdr:cNvPr id="64" name="Picture 7">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60">
          <a:clrChange>
            <a:clrFrom>
              <a:srgbClr val="FFFFFF"/>
            </a:clrFrom>
            <a:clrTo>
              <a:srgbClr val="FFFFFF">
                <a:alpha val="0"/>
              </a:srgbClr>
            </a:clrTo>
          </a:clrChange>
        </a:blip>
        <a:stretch/>
      </xdr:blipFill>
      <xdr:spPr bwMode="auto">
        <a:xfrm>
          <a:off x="4640036" y="55598788"/>
          <a:ext cx="1061999" cy="761999"/>
        </a:xfrm>
        <a:prstGeom prst="rect">
          <a:avLst/>
        </a:prstGeom>
        <a:noFill/>
        <a:ln w="1">
          <a:noFill/>
          <a:miter lim="800000"/>
          <a:headEnd/>
          <a:tailEnd type="none" w="med" len="med"/>
        </a:ln>
      </xdr:spPr>
    </xdr:pic>
    <xdr:clientData/>
  </xdr:twoCellAnchor>
  <xdr:twoCellAnchor editAs="oneCell">
    <xdr:from>
      <xdr:col>2</xdr:col>
      <xdr:colOff>340178</xdr:colOff>
      <xdr:row>4</xdr:row>
      <xdr:rowOff>326571</xdr:rowOff>
    </xdr:from>
    <xdr:to>
      <xdr:col>2</xdr:col>
      <xdr:colOff>1201336</xdr:colOff>
      <xdr:row>4</xdr:row>
      <xdr:rowOff>2004331</xdr:rowOff>
    </xdr:to>
    <xdr:pic>
      <xdr:nvPicPr>
        <xdr:cNvPr id="65" name="Picture 1">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61"/>
        <a:stretch/>
      </xdr:blipFill>
      <xdr:spPr bwMode="auto">
        <a:xfrm>
          <a:off x="6150429" y="3810000"/>
          <a:ext cx="861157" cy="1677761"/>
        </a:xfrm>
        <a:prstGeom prst="rect">
          <a:avLst/>
        </a:prstGeom>
        <a:noFill/>
        <a:ln w="1">
          <a:noFill/>
          <a:miter lim="800000"/>
          <a:headEnd/>
          <a:tailEnd type="none" w="med" len="med"/>
        </a:ln>
      </xdr:spPr>
    </xdr:pic>
    <xdr:clientData/>
  </xdr:twoCellAnchor>
  <xdr:twoCellAnchor editAs="oneCell">
    <xdr:from>
      <xdr:col>2</xdr:col>
      <xdr:colOff>299357</xdr:colOff>
      <xdr:row>3</xdr:row>
      <xdr:rowOff>367394</xdr:rowOff>
    </xdr:from>
    <xdr:to>
      <xdr:col>2</xdr:col>
      <xdr:colOff>1168182</xdr:colOff>
      <xdr:row>3</xdr:row>
      <xdr:rowOff>2013858</xdr:rowOff>
    </xdr:to>
    <xdr:pic>
      <xdr:nvPicPr>
        <xdr:cNvPr id="66" name="Picture 2">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62"/>
        <a:stretch/>
      </xdr:blipFill>
      <xdr:spPr bwMode="auto">
        <a:xfrm>
          <a:off x="6109607" y="1741715"/>
          <a:ext cx="868826" cy="1646464"/>
        </a:xfrm>
        <a:prstGeom prst="rect">
          <a:avLst/>
        </a:prstGeom>
        <a:noFill/>
        <a:ln w="1">
          <a:noFill/>
          <a:miter lim="800000"/>
          <a:headEnd/>
          <a:tailEnd type="none" w="med" len="med"/>
        </a:ln>
      </xdr:spPr>
    </xdr:pic>
    <xdr:clientData/>
  </xdr:twoCellAnchor>
  <xdr:twoCellAnchor editAs="oneCell">
    <xdr:from>
      <xdr:col>2</xdr:col>
      <xdr:colOff>190500</xdr:colOff>
      <xdr:row>56</xdr:row>
      <xdr:rowOff>408215</xdr:rowOff>
    </xdr:from>
    <xdr:to>
      <xdr:col>2</xdr:col>
      <xdr:colOff>1260405</xdr:colOff>
      <xdr:row>56</xdr:row>
      <xdr:rowOff>1673679</xdr:rowOff>
    </xdr:to>
    <xdr:pic>
      <xdr:nvPicPr>
        <xdr:cNvPr id="67" name="Picture 1">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63"/>
        <a:stretch/>
      </xdr:blipFill>
      <xdr:spPr bwMode="auto">
        <a:xfrm>
          <a:off x="4735286" y="43787786"/>
          <a:ext cx="1069905" cy="1265464"/>
        </a:xfrm>
        <a:prstGeom prst="rect">
          <a:avLst/>
        </a:prstGeom>
        <a:noFill/>
        <a:ln w="1">
          <a:noFill/>
          <a:miter lim="800000"/>
          <a:headEnd/>
          <a:tailEnd type="none" w="med" len="med"/>
        </a:ln>
      </xdr:spPr>
    </xdr:pic>
    <xdr:clientData/>
  </xdr:twoCellAnchor>
  <xdr:twoCellAnchor editAs="oneCell">
    <xdr:from>
      <xdr:col>2</xdr:col>
      <xdr:colOff>190500</xdr:colOff>
      <xdr:row>57</xdr:row>
      <xdr:rowOff>476249</xdr:rowOff>
    </xdr:from>
    <xdr:to>
      <xdr:col>2</xdr:col>
      <xdr:colOff>1183822</xdr:colOff>
      <xdr:row>57</xdr:row>
      <xdr:rowOff>1774661</xdr:rowOff>
    </xdr:to>
    <xdr:pic>
      <xdr:nvPicPr>
        <xdr:cNvPr id="68" name="Picture 2">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64"/>
        <a:stretch/>
      </xdr:blipFill>
      <xdr:spPr bwMode="auto">
        <a:xfrm>
          <a:off x="4735286" y="45597535"/>
          <a:ext cx="993322" cy="1298413"/>
        </a:xfrm>
        <a:prstGeom prst="rect">
          <a:avLst/>
        </a:prstGeom>
        <a:noFill/>
        <a:ln w="1">
          <a:noFill/>
          <a:miter lim="800000"/>
          <a:headEnd/>
          <a:tailEnd type="none" w="med" len="med"/>
        </a:ln>
      </xdr:spPr>
    </xdr:pic>
    <xdr:clientData/>
  </xdr:twoCellAnchor>
  <xdr:twoCellAnchor editAs="oneCell">
    <xdr:from>
      <xdr:col>2</xdr:col>
      <xdr:colOff>190500</xdr:colOff>
      <xdr:row>58</xdr:row>
      <xdr:rowOff>489857</xdr:rowOff>
    </xdr:from>
    <xdr:to>
      <xdr:col>2</xdr:col>
      <xdr:colOff>1183821</xdr:colOff>
      <xdr:row>58</xdr:row>
      <xdr:rowOff>1758296</xdr:rowOff>
    </xdr:to>
    <xdr:pic>
      <xdr:nvPicPr>
        <xdr:cNvPr id="69" name="Picture 3">
          <a:extLst>
            <a:ext uri="{FF2B5EF4-FFF2-40B4-BE49-F238E27FC236}">
              <a16:creationId xmlns:a16="http://schemas.microsoft.com/office/drawing/2014/main" id="{00000000-0008-0000-0200-000045000000}"/>
            </a:ext>
          </a:extLst>
        </xdr:cNvPr>
        <xdr:cNvPicPr>
          <a:picLocks noChangeAspect="1" noChangeArrowheads="1"/>
        </xdr:cNvPicPr>
      </xdr:nvPicPr>
      <xdr:blipFill>
        <a:blip xmlns:r="http://schemas.openxmlformats.org/officeDocument/2006/relationships" r:embed="rId65"/>
        <a:stretch/>
      </xdr:blipFill>
      <xdr:spPr bwMode="auto">
        <a:xfrm>
          <a:off x="4735286" y="47529750"/>
          <a:ext cx="993321" cy="1268439"/>
        </a:xfrm>
        <a:prstGeom prst="rect">
          <a:avLst/>
        </a:prstGeom>
        <a:noFill/>
        <a:ln w="1">
          <a:noFill/>
          <a:miter lim="800000"/>
          <a:headEnd/>
          <a:tailEnd type="none" w="med" len="med"/>
        </a:ln>
      </xdr:spPr>
    </xdr:pic>
    <xdr:clientData/>
  </xdr:twoCellAnchor>
  <xdr:twoCellAnchor editAs="oneCell">
    <xdr:from>
      <xdr:col>2</xdr:col>
      <xdr:colOff>285750</xdr:colOff>
      <xdr:row>109</xdr:row>
      <xdr:rowOff>258534</xdr:rowOff>
    </xdr:from>
    <xdr:to>
      <xdr:col>2</xdr:col>
      <xdr:colOff>1198451</xdr:colOff>
      <xdr:row>109</xdr:row>
      <xdr:rowOff>1442355</xdr:rowOff>
    </xdr:to>
    <xdr:pic>
      <xdr:nvPicPr>
        <xdr:cNvPr id="70" name="Picture 4">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66"/>
        <a:stretch/>
      </xdr:blipFill>
      <xdr:spPr bwMode="auto">
        <a:xfrm>
          <a:off x="5361214" y="127539748"/>
          <a:ext cx="912701" cy="1183821"/>
        </a:xfrm>
        <a:prstGeom prst="rect">
          <a:avLst/>
        </a:prstGeom>
        <a:noFill/>
        <a:ln w="1">
          <a:noFill/>
          <a:miter lim="800000"/>
          <a:headEnd/>
          <a:tailEnd type="none" w="med" len="med"/>
        </a:ln>
      </xdr:spPr>
    </xdr:pic>
    <xdr:clientData/>
  </xdr:twoCellAnchor>
  <xdr:twoCellAnchor editAs="oneCell">
    <xdr:from>
      <xdr:col>2</xdr:col>
      <xdr:colOff>340176</xdr:colOff>
      <xdr:row>108</xdr:row>
      <xdr:rowOff>285749</xdr:rowOff>
    </xdr:from>
    <xdr:to>
      <xdr:col>2</xdr:col>
      <xdr:colOff>1119034</xdr:colOff>
      <xdr:row>108</xdr:row>
      <xdr:rowOff>1408338</xdr:rowOff>
    </xdr:to>
    <xdr:pic>
      <xdr:nvPicPr>
        <xdr:cNvPr id="71" name="Picture 5">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67"/>
        <a:stretch/>
      </xdr:blipFill>
      <xdr:spPr bwMode="auto">
        <a:xfrm>
          <a:off x="4884962" y="82731428"/>
          <a:ext cx="778858" cy="1122589"/>
        </a:xfrm>
        <a:prstGeom prst="rect">
          <a:avLst/>
        </a:prstGeom>
        <a:noFill/>
        <a:ln w="1">
          <a:noFill/>
          <a:miter lim="800000"/>
          <a:headEnd/>
          <a:tailEnd type="none" w="med" len="med"/>
        </a:ln>
      </xdr:spPr>
    </xdr:pic>
    <xdr:clientData/>
  </xdr:twoCellAnchor>
  <xdr:twoCellAnchor editAs="oneCell">
    <xdr:from>
      <xdr:col>2</xdr:col>
      <xdr:colOff>81643</xdr:colOff>
      <xdr:row>81</xdr:row>
      <xdr:rowOff>13607</xdr:rowOff>
    </xdr:from>
    <xdr:to>
      <xdr:col>2</xdr:col>
      <xdr:colOff>1284979</xdr:colOff>
      <xdr:row>81</xdr:row>
      <xdr:rowOff>979714</xdr:rowOff>
    </xdr:to>
    <xdr:pic>
      <xdr:nvPicPr>
        <xdr:cNvPr id="72" name="Picture 6">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68"/>
        <a:stretch/>
      </xdr:blipFill>
      <xdr:spPr bwMode="auto">
        <a:xfrm>
          <a:off x="4626429" y="56442428"/>
          <a:ext cx="1203337" cy="966107"/>
        </a:xfrm>
        <a:prstGeom prst="rect">
          <a:avLst/>
        </a:prstGeom>
        <a:noFill/>
        <a:ln w="1">
          <a:noFill/>
          <a:miter lim="800000"/>
          <a:headEnd/>
          <a:tailEnd type="none" w="med" len="med"/>
        </a:ln>
      </xdr:spPr>
    </xdr:pic>
    <xdr:clientData/>
  </xdr:twoCellAnchor>
  <xdr:twoCellAnchor editAs="oneCell">
    <xdr:from>
      <xdr:col>2</xdr:col>
      <xdr:colOff>204109</xdr:colOff>
      <xdr:row>15</xdr:row>
      <xdr:rowOff>545589</xdr:rowOff>
    </xdr:from>
    <xdr:to>
      <xdr:col>2</xdr:col>
      <xdr:colOff>1279071</xdr:colOff>
      <xdr:row>15</xdr:row>
      <xdr:rowOff>1966230</xdr:rowOff>
    </xdr:to>
    <xdr:pic>
      <xdr:nvPicPr>
        <xdr:cNvPr id="73" name="Picture 8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69"/>
        <a:stretch/>
      </xdr:blipFill>
      <xdr:spPr bwMode="auto">
        <a:xfrm>
          <a:off x="4748895" y="12574303"/>
          <a:ext cx="1074962" cy="1420641"/>
        </a:xfrm>
        <a:prstGeom prst="rect">
          <a:avLst/>
        </a:prstGeom>
        <a:noFill/>
        <a:ln w="1">
          <a:noFill/>
          <a:miter lim="800000"/>
          <a:headEnd/>
          <a:tailEnd type="none" w="med" len="med"/>
        </a:ln>
      </xdr:spPr>
    </xdr:pic>
    <xdr:clientData/>
  </xdr:twoCellAnchor>
  <xdr:twoCellAnchor>
    <xdr:from>
      <xdr:col>2</xdr:col>
      <xdr:colOff>95251</xdr:colOff>
      <xdr:row>45</xdr:row>
      <xdr:rowOff>489857</xdr:rowOff>
    </xdr:from>
    <xdr:to>
      <xdr:col>2</xdr:col>
      <xdr:colOff>1509189</xdr:colOff>
      <xdr:row>45</xdr:row>
      <xdr:rowOff>1877786</xdr:rowOff>
    </xdr:to>
    <xdr:pic>
      <xdr:nvPicPr>
        <xdr:cNvPr id="74" name="Picture 99" descr="A black backpack with a strap&#10;&#10;Description automatically generated">
          <a:extLst>
            <a:ext uri="{FF2B5EF4-FFF2-40B4-BE49-F238E27FC236}">
              <a16:creationId xmlns:a16="http://schemas.microsoft.com/office/drawing/2014/main" id="{00000000-0008-0000-0200-00004A000000}"/>
            </a:ext>
          </a:extLst>
        </xdr:cNvPr>
        <xdr:cNvPicPr>
          <a:picLocks noChangeAspect="1" noChangeArrowheads="1"/>
        </xdr:cNvPicPr>
      </xdr:nvPicPr>
      <xdr:blipFill>
        <a:blip xmlns:r="http://schemas.openxmlformats.org/officeDocument/2006/relationships" r:embed="rId70"/>
        <a:stretch/>
      </xdr:blipFill>
      <xdr:spPr bwMode="auto">
        <a:xfrm>
          <a:off x="5905500" y="53476071"/>
          <a:ext cx="1413938" cy="1387929"/>
        </a:xfrm>
        <a:prstGeom prst="rect">
          <a:avLst/>
        </a:prstGeom>
        <a:noFill/>
      </xdr:spPr>
    </xdr:pic>
    <xdr:clientData/>
  </xdr:twoCellAnchor>
  <xdr:twoCellAnchor editAs="oneCell">
    <xdr:from>
      <xdr:col>2</xdr:col>
      <xdr:colOff>122465</xdr:colOff>
      <xdr:row>59</xdr:row>
      <xdr:rowOff>400124</xdr:rowOff>
    </xdr:from>
    <xdr:to>
      <xdr:col>2</xdr:col>
      <xdr:colOff>1211036</xdr:colOff>
      <xdr:row>59</xdr:row>
      <xdr:rowOff>1767568</xdr:rowOff>
    </xdr:to>
    <xdr:pic>
      <xdr:nvPicPr>
        <xdr:cNvPr id="75" name="Picture 825">
          <a:extLst>
            <a:ext uri="{FF2B5EF4-FFF2-40B4-BE49-F238E27FC236}">
              <a16:creationId xmlns:a16="http://schemas.microsoft.com/office/drawing/2014/main" id="{00000000-0008-0000-0200-00004B000000}"/>
            </a:ext>
          </a:extLst>
        </xdr:cNvPr>
        <xdr:cNvPicPr>
          <a:picLocks noChangeAspect="1" noChangeArrowheads="1"/>
        </xdr:cNvPicPr>
      </xdr:nvPicPr>
      <xdr:blipFill>
        <a:blip xmlns:r="http://schemas.openxmlformats.org/officeDocument/2006/relationships" r:embed="rId71"/>
        <a:stretch/>
      </xdr:blipFill>
      <xdr:spPr bwMode="auto">
        <a:xfrm>
          <a:off x="5197929" y="79294339"/>
          <a:ext cx="1088571" cy="1367443"/>
        </a:xfrm>
        <a:prstGeom prst="rect">
          <a:avLst/>
        </a:prstGeom>
        <a:noFill/>
        <a:ln w="1">
          <a:noFill/>
          <a:miter lim="800000"/>
          <a:headEnd/>
          <a:tailEnd type="none" w="med" len="med"/>
        </a:ln>
      </xdr:spPr>
    </xdr:pic>
    <xdr:clientData/>
  </xdr:twoCellAnchor>
  <xdr:twoCellAnchor editAs="oneCell">
    <xdr:from>
      <xdr:col>2</xdr:col>
      <xdr:colOff>231322</xdr:colOff>
      <xdr:row>114</xdr:row>
      <xdr:rowOff>285751</xdr:rowOff>
    </xdr:from>
    <xdr:to>
      <xdr:col>2</xdr:col>
      <xdr:colOff>1249098</xdr:colOff>
      <xdr:row>114</xdr:row>
      <xdr:rowOff>1601561</xdr:rowOff>
    </xdr:to>
    <xdr:pic>
      <xdr:nvPicPr>
        <xdr:cNvPr id="76" name="Picture 1078">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72"/>
        <a:stretch/>
      </xdr:blipFill>
      <xdr:spPr bwMode="auto">
        <a:xfrm>
          <a:off x="4776108" y="93358608"/>
          <a:ext cx="1017776" cy="1315810"/>
        </a:xfrm>
        <a:prstGeom prst="rect">
          <a:avLst/>
        </a:prstGeom>
        <a:noFill/>
        <a:ln w="1">
          <a:noFill/>
          <a:miter lim="800000"/>
          <a:headEnd/>
          <a:tailEnd type="none" w="med" len="med"/>
        </a:ln>
      </xdr:spPr>
    </xdr:pic>
    <xdr:clientData/>
  </xdr:twoCellAnchor>
  <xdr:twoCellAnchor editAs="oneCell">
    <xdr:from>
      <xdr:col>1</xdr:col>
      <xdr:colOff>1020538</xdr:colOff>
      <xdr:row>114</xdr:row>
      <xdr:rowOff>1143086</xdr:rowOff>
    </xdr:from>
    <xdr:to>
      <xdr:col>1</xdr:col>
      <xdr:colOff>3213800</xdr:colOff>
      <xdr:row>114</xdr:row>
      <xdr:rowOff>2041071</xdr:rowOff>
    </xdr:to>
    <xdr:pic>
      <xdr:nvPicPr>
        <xdr:cNvPr id="77" name="Picture 1079">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73"/>
        <a:stretch/>
      </xdr:blipFill>
      <xdr:spPr bwMode="auto">
        <a:xfrm>
          <a:off x="2272395" y="94215943"/>
          <a:ext cx="2193262" cy="897986"/>
        </a:xfrm>
        <a:prstGeom prst="rect">
          <a:avLst/>
        </a:prstGeom>
        <a:noFill/>
        <a:ln w="1">
          <a:noFill/>
          <a:miter lim="800000"/>
          <a:headEnd/>
          <a:tailEnd type="none" w="med" len="med"/>
        </a:ln>
      </xdr:spPr>
    </xdr:pic>
    <xdr:clientData/>
  </xdr:twoCellAnchor>
  <xdr:twoCellAnchor>
    <xdr:from>
      <xdr:col>2</xdr:col>
      <xdr:colOff>122465</xdr:colOff>
      <xdr:row>118</xdr:row>
      <xdr:rowOff>449035</xdr:rowOff>
    </xdr:from>
    <xdr:to>
      <xdr:col>2</xdr:col>
      <xdr:colOff>1129393</xdr:colOff>
      <xdr:row>118</xdr:row>
      <xdr:rowOff>1754476</xdr:rowOff>
    </xdr:to>
    <xdr:pic>
      <xdr:nvPicPr>
        <xdr:cNvPr id="78" name="Picture 104">
          <a:extLst>
            <a:ext uri="{FF2B5EF4-FFF2-40B4-BE49-F238E27FC236}">
              <a16:creationId xmlns:a16="http://schemas.microsoft.com/office/drawing/2014/main" id="{00000000-0008-0000-0200-00004E000000}"/>
            </a:ext>
          </a:extLst>
        </xdr:cNvPr>
        <xdr:cNvPicPr>
          <a:picLocks noChangeAspect="1"/>
        </xdr:cNvPicPr>
      </xdr:nvPicPr>
      <xdr:blipFill>
        <a:blip xmlns:r="http://schemas.openxmlformats.org/officeDocument/2006/relationships" r:embed="rId74"/>
        <a:stretch/>
      </xdr:blipFill>
      <xdr:spPr bwMode="auto">
        <a:xfrm>
          <a:off x="5214010" y="105102808"/>
          <a:ext cx="1006928" cy="1305441"/>
        </a:xfrm>
        <a:prstGeom prst="rect">
          <a:avLst/>
        </a:prstGeom>
      </xdr:spPr>
    </xdr:pic>
    <xdr:clientData/>
  </xdr:twoCellAnchor>
  <xdr:twoCellAnchor editAs="oneCell">
    <xdr:from>
      <xdr:col>2</xdr:col>
      <xdr:colOff>326572</xdr:colOff>
      <xdr:row>123</xdr:row>
      <xdr:rowOff>217713</xdr:rowOff>
    </xdr:from>
    <xdr:to>
      <xdr:col>2</xdr:col>
      <xdr:colOff>1128092</xdr:colOff>
      <xdr:row>123</xdr:row>
      <xdr:rowOff>1383846</xdr:rowOff>
    </xdr:to>
    <xdr:pic>
      <xdr:nvPicPr>
        <xdr:cNvPr id="79" name="Picture 1249">
          <a:extLst>
            <a:ext uri="{FF2B5EF4-FFF2-40B4-BE49-F238E27FC236}">
              <a16:creationId xmlns:a16="http://schemas.microsoft.com/office/drawing/2014/main" id="{00000000-0008-0000-0200-00004F000000}"/>
            </a:ext>
          </a:extLst>
        </xdr:cNvPr>
        <xdr:cNvPicPr>
          <a:picLocks noChangeAspect="1" noChangeArrowheads="1"/>
        </xdr:cNvPicPr>
      </xdr:nvPicPr>
      <xdr:blipFill>
        <a:blip xmlns:r="http://schemas.openxmlformats.org/officeDocument/2006/relationships" r:embed="rId75"/>
        <a:stretch/>
      </xdr:blipFill>
      <xdr:spPr bwMode="auto">
        <a:xfrm>
          <a:off x="4871357" y="100230213"/>
          <a:ext cx="801520" cy="1166133"/>
        </a:xfrm>
        <a:prstGeom prst="rect">
          <a:avLst/>
        </a:prstGeom>
        <a:noFill/>
        <a:ln w="1">
          <a:noFill/>
          <a:miter lim="800000"/>
          <a:headEnd/>
          <a:tailEnd type="none" w="med" len="med"/>
        </a:ln>
      </xdr:spPr>
    </xdr:pic>
    <xdr:clientData/>
  </xdr:twoCellAnchor>
  <xdr:twoCellAnchor editAs="oneCell">
    <xdr:from>
      <xdr:col>1</xdr:col>
      <xdr:colOff>938892</xdr:colOff>
      <xdr:row>118</xdr:row>
      <xdr:rowOff>1197428</xdr:rowOff>
    </xdr:from>
    <xdr:to>
      <xdr:col>1</xdr:col>
      <xdr:colOff>3146032</xdr:colOff>
      <xdr:row>118</xdr:row>
      <xdr:rowOff>1986643</xdr:rowOff>
    </xdr:to>
    <xdr:pic>
      <xdr:nvPicPr>
        <xdr:cNvPr id="80" name="Picture 1336">
          <a:extLst>
            <a:ext uri="{FF2B5EF4-FFF2-40B4-BE49-F238E27FC236}">
              <a16:creationId xmlns:a16="http://schemas.microsoft.com/office/drawing/2014/main" id="{00000000-0008-0000-0200-000050000000}"/>
            </a:ext>
          </a:extLst>
        </xdr:cNvPr>
        <xdr:cNvPicPr>
          <a:picLocks noChangeAspect="1" noChangeArrowheads="1"/>
        </xdr:cNvPicPr>
      </xdr:nvPicPr>
      <xdr:blipFill>
        <a:blip xmlns:r="http://schemas.openxmlformats.org/officeDocument/2006/relationships" r:embed="rId76"/>
        <a:stretch/>
      </xdr:blipFill>
      <xdr:spPr bwMode="auto">
        <a:xfrm>
          <a:off x="2190749" y="96379392"/>
          <a:ext cx="2207141" cy="789215"/>
        </a:xfrm>
        <a:prstGeom prst="rect">
          <a:avLst/>
        </a:prstGeom>
        <a:noFill/>
        <a:ln w="1">
          <a:noFill/>
          <a:miter lim="800000"/>
          <a:headEnd/>
          <a:tailEnd type="none" w="med" len="med"/>
        </a:ln>
      </xdr:spPr>
    </xdr:pic>
    <xdr:clientData/>
  </xdr:twoCellAnchor>
  <xdr:twoCellAnchor>
    <xdr:from>
      <xdr:col>2</xdr:col>
      <xdr:colOff>217715</xdr:colOff>
      <xdr:row>38</xdr:row>
      <xdr:rowOff>1469572</xdr:rowOff>
    </xdr:from>
    <xdr:to>
      <xdr:col>2</xdr:col>
      <xdr:colOff>1214413</xdr:colOff>
      <xdr:row>39</xdr:row>
      <xdr:rowOff>1442358</xdr:rowOff>
    </xdr:to>
    <xdr:pic>
      <xdr:nvPicPr>
        <xdr:cNvPr id="81" name="Picture 110" descr="A close-up of a bag&#10;&#10;Description automatically generated">
          <a:extLst>
            <a:ext uri="{FF2B5EF4-FFF2-40B4-BE49-F238E27FC236}">
              <a16:creationId xmlns:a16="http://schemas.microsoft.com/office/drawing/2014/main" id="{00000000-0008-0000-0200-000051000000}"/>
            </a:ext>
          </a:extLst>
        </xdr:cNvPr>
        <xdr:cNvPicPr>
          <a:picLocks noChangeAspect="1"/>
        </xdr:cNvPicPr>
      </xdr:nvPicPr>
      <xdr:blipFill>
        <a:blip xmlns:r="http://schemas.openxmlformats.org/officeDocument/2006/relationships" r:embed="rId77"/>
        <a:stretch/>
      </xdr:blipFill>
      <xdr:spPr bwMode="auto">
        <a:xfrm>
          <a:off x="5293179" y="34371643"/>
          <a:ext cx="996698" cy="1483179"/>
        </a:xfrm>
        <a:prstGeom prst="rect">
          <a:avLst/>
        </a:prstGeom>
        <a:effectLst>
          <a:outerShdw blurRad="50800" dist="38100" dir="5400000" rotWithShape="0">
            <a:prstClr val="black">
              <a:alpha val="40000"/>
            </a:prstClr>
          </a:outerShdw>
        </a:effectLst>
      </xdr:spPr>
    </xdr:pic>
    <xdr:clientData/>
  </xdr:twoCellAnchor>
  <xdr:twoCellAnchor>
    <xdr:from>
      <xdr:col>2</xdr:col>
      <xdr:colOff>258534</xdr:colOff>
      <xdr:row>38</xdr:row>
      <xdr:rowOff>326571</xdr:rowOff>
    </xdr:from>
    <xdr:to>
      <xdr:col>2</xdr:col>
      <xdr:colOff>1156606</xdr:colOff>
      <xdr:row>39</xdr:row>
      <xdr:rowOff>63741</xdr:rowOff>
    </xdr:to>
    <xdr:pic>
      <xdr:nvPicPr>
        <xdr:cNvPr id="82" name="Picture 111">
          <a:extLst>
            <a:ext uri="{FF2B5EF4-FFF2-40B4-BE49-F238E27FC236}">
              <a16:creationId xmlns:a16="http://schemas.microsoft.com/office/drawing/2014/main" id="{00000000-0008-0000-0200-000052000000}"/>
            </a:ext>
          </a:extLst>
        </xdr:cNvPr>
        <xdr:cNvPicPr>
          <a:picLocks noChangeAspect="1" noChangeArrowheads="1"/>
        </xdr:cNvPicPr>
      </xdr:nvPicPr>
      <xdr:blipFill>
        <a:blip xmlns:r="http://schemas.openxmlformats.org/officeDocument/2006/relationships" r:embed="rId78"/>
        <a:stretch/>
      </xdr:blipFill>
      <xdr:spPr bwMode="auto">
        <a:xfrm>
          <a:off x="5333998" y="33228642"/>
          <a:ext cx="898073" cy="1247563"/>
        </a:xfrm>
        <a:prstGeom prst="rect">
          <a:avLst/>
        </a:prstGeom>
        <a:noFill/>
      </xdr:spPr>
    </xdr:pic>
    <xdr:clientData/>
  </xdr:twoCellAnchor>
  <xdr:twoCellAnchor>
    <xdr:from>
      <xdr:col>2</xdr:col>
      <xdr:colOff>190500</xdr:colOff>
      <xdr:row>40</xdr:row>
      <xdr:rowOff>381000</xdr:rowOff>
    </xdr:from>
    <xdr:to>
      <xdr:col>2</xdr:col>
      <xdr:colOff>1215191</xdr:colOff>
      <xdr:row>41</xdr:row>
      <xdr:rowOff>127580</xdr:rowOff>
    </xdr:to>
    <xdr:pic>
      <xdr:nvPicPr>
        <xdr:cNvPr id="83" name="Picture 112">
          <a:extLst>
            <a:ext uri="{FF2B5EF4-FFF2-40B4-BE49-F238E27FC236}">
              <a16:creationId xmlns:a16="http://schemas.microsoft.com/office/drawing/2014/main" id="{00000000-0008-0000-0200-000053000000}"/>
            </a:ext>
          </a:extLst>
        </xdr:cNvPr>
        <xdr:cNvPicPr>
          <a:picLocks noChangeAspect="1"/>
        </xdr:cNvPicPr>
      </xdr:nvPicPr>
      <xdr:blipFill>
        <a:blip xmlns:r="http://schemas.openxmlformats.org/officeDocument/2006/relationships" r:embed="rId79"/>
        <a:srcRect t="4957" r="62563" b="13498"/>
        <a:stretch/>
      </xdr:blipFill>
      <xdr:spPr bwMode="auto">
        <a:xfrm>
          <a:off x="5265964" y="36303857"/>
          <a:ext cx="1024691" cy="1256974"/>
        </a:xfrm>
        <a:prstGeom prst="rect">
          <a:avLst/>
        </a:prstGeom>
      </xdr:spPr>
    </xdr:pic>
    <xdr:clientData/>
  </xdr:twoCellAnchor>
  <xdr:twoCellAnchor>
    <xdr:from>
      <xdr:col>2</xdr:col>
      <xdr:colOff>244928</xdr:colOff>
      <xdr:row>41</xdr:row>
      <xdr:rowOff>0</xdr:rowOff>
    </xdr:from>
    <xdr:to>
      <xdr:col>2</xdr:col>
      <xdr:colOff>1174090</xdr:colOff>
      <xdr:row>41</xdr:row>
      <xdr:rowOff>1411504</xdr:rowOff>
    </xdr:to>
    <xdr:pic>
      <xdr:nvPicPr>
        <xdr:cNvPr id="84" name="Picture 115" descr="A close-up of a bag&#10;&#10;Description automatically generated">
          <a:extLst>
            <a:ext uri="{FF2B5EF4-FFF2-40B4-BE49-F238E27FC236}">
              <a16:creationId xmlns:a16="http://schemas.microsoft.com/office/drawing/2014/main" id="{00000000-0008-0000-0200-000054000000}"/>
            </a:ext>
          </a:extLst>
        </xdr:cNvPr>
        <xdr:cNvPicPr>
          <a:picLocks noChangeAspect="1" noChangeArrowheads="1"/>
        </xdr:cNvPicPr>
      </xdr:nvPicPr>
      <xdr:blipFill>
        <a:blip xmlns:r="http://schemas.openxmlformats.org/officeDocument/2006/relationships" r:embed="rId80"/>
        <a:stretch/>
      </xdr:blipFill>
      <xdr:spPr bwMode="auto">
        <a:xfrm>
          <a:off x="5320392" y="37433250"/>
          <a:ext cx="929162" cy="1411504"/>
        </a:xfrm>
        <a:prstGeom prst="rect">
          <a:avLst/>
        </a:prstGeom>
        <a:noFill/>
      </xdr:spPr>
    </xdr:pic>
    <xdr:clientData/>
  </xdr:twoCellAnchor>
  <xdr:twoCellAnchor editAs="oneCell">
    <xdr:from>
      <xdr:col>3</xdr:col>
      <xdr:colOff>5415644</xdr:colOff>
      <xdr:row>108</xdr:row>
      <xdr:rowOff>136070</xdr:rowOff>
    </xdr:from>
    <xdr:to>
      <xdr:col>3</xdr:col>
      <xdr:colOff>5968094</xdr:colOff>
      <xdr:row>108</xdr:row>
      <xdr:rowOff>659946</xdr:rowOff>
    </xdr:to>
    <xdr:pic>
      <xdr:nvPicPr>
        <xdr:cNvPr id="85" name="Picture 4">
          <a:extLst>
            <a:ext uri="{FF2B5EF4-FFF2-40B4-BE49-F238E27FC236}">
              <a16:creationId xmlns:a16="http://schemas.microsoft.com/office/drawing/2014/main" id="{00000000-0008-0000-0200-000055000000}"/>
            </a:ext>
          </a:extLst>
        </xdr:cNvPr>
        <xdr:cNvPicPr>
          <a:picLocks noChangeAspect="1" noChangeArrowheads="1"/>
        </xdr:cNvPicPr>
      </xdr:nvPicPr>
      <xdr:blipFill>
        <a:blip xmlns:r="http://schemas.openxmlformats.org/officeDocument/2006/relationships" r:embed="rId81"/>
        <a:stretch/>
      </xdr:blipFill>
      <xdr:spPr bwMode="auto">
        <a:xfrm>
          <a:off x="12123965" y="131213678"/>
          <a:ext cx="552450" cy="523875"/>
        </a:xfrm>
        <a:prstGeom prst="rect">
          <a:avLst/>
        </a:prstGeom>
        <a:noFill/>
        <a:ln w="1">
          <a:noFill/>
          <a:miter lim="800000"/>
          <a:headEnd/>
          <a:tailEnd type="none" w="med" len="med"/>
        </a:ln>
      </xdr:spPr>
    </xdr:pic>
    <xdr:clientData/>
  </xdr:twoCellAnchor>
  <xdr:twoCellAnchor editAs="oneCell">
    <xdr:from>
      <xdr:col>3</xdr:col>
      <xdr:colOff>5374822</xdr:colOff>
      <xdr:row>114</xdr:row>
      <xdr:rowOff>81643</xdr:rowOff>
    </xdr:from>
    <xdr:to>
      <xdr:col>3</xdr:col>
      <xdr:colOff>5927272</xdr:colOff>
      <xdr:row>114</xdr:row>
      <xdr:rowOff>605518</xdr:rowOff>
    </xdr:to>
    <xdr:pic>
      <xdr:nvPicPr>
        <xdr:cNvPr id="86" name="Picture 4">
          <a:extLst>
            <a:ext uri="{FF2B5EF4-FFF2-40B4-BE49-F238E27FC236}">
              <a16:creationId xmlns:a16="http://schemas.microsoft.com/office/drawing/2014/main" id="{00000000-0008-0000-0200-000056000000}"/>
            </a:ext>
          </a:extLst>
        </xdr:cNvPr>
        <xdr:cNvPicPr>
          <a:picLocks noChangeAspect="1" noChangeArrowheads="1"/>
        </xdr:cNvPicPr>
      </xdr:nvPicPr>
      <xdr:blipFill>
        <a:blip xmlns:r="http://schemas.openxmlformats.org/officeDocument/2006/relationships" r:embed="rId81"/>
        <a:stretch/>
      </xdr:blipFill>
      <xdr:spPr bwMode="auto">
        <a:xfrm>
          <a:off x="12083143" y="140357679"/>
          <a:ext cx="552450" cy="523875"/>
        </a:xfrm>
        <a:prstGeom prst="rect">
          <a:avLst/>
        </a:prstGeom>
        <a:noFill/>
        <a:ln w="1">
          <a:noFill/>
          <a:miter lim="800000"/>
          <a:headEnd/>
          <a:tailEnd type="none" w="med" len="med"/>
        </a:ln>
      </xdr:spPr>
    </xdr:pic>
    <xdr:clientData/>
  </xdr:twoCellAnchor>
  <xdr:twoCellAnchor editAs="oneCell">
    <xdr:from>
      <xdr:col>3</xdr:col>
      <xdr:colOff>4177393</xdr:colOff>
      <xdr:row>123</xdr:row>
      <xdr:rowOff>68036</xdr:rowOff>
    </xdr:from>
    <xdr:to>
      <xdr:col>3</xdr:col>
      <xdr:colOff>4729842</xdr:colOff>
      <xdr:row>123</xdr:row>
      <xdr:rowOff>591911</xdr:rowOff>
    </xdr:to>
    <xdr:pic>
      <xdr:nvPicPr>
        <xdr:cNvPr id="87" name="Picture 4">
          <a:extLst>
            <a:ext uri="{FF2B5EF4-FFF2-40B4-BE49-F238E27FC236}">
              <a16:creationId xmlns:a16="http://schemas.microsoft.com/office/drawing/2014/main" id="{00000000-0008-0000-0200-000057000000}"/>
            </a:ext>
          </a:extLst>
        </xdr:cNvPr>
        <xdr:cNvPicPr>
          <a:picLocks noChangeAspect="1" noChangeArrowheads="1"/>
        </xdr:cNvPicPr>
      </xdr:nvPicPr>
      <xdr:blipFill>
        <a:blip xmlns:r="http://schemas.openxmlformats.org/officeDocument/2006/relationships" r:embed="rId81"/>
        <a:stretch/>
      </xdr:blipFill>
      <xdr:spPr bwMode="auto">
        <a:xfrm>
          <a:off x="10681607" y="107659715"/>
          <a:ext cx="552450" cy="523875"/>
        </a:xfrm>
        <a:prstGeom prst="rect">
          <a:avLst/>
        </a:prstGeom>
        <a:noFill/>
        <a:ln w="1">
          <a:noFill/>
          <a:miter lim="800000"/>
          <a:headEnd/>
          <a:tailEnd type="none" w="med" len="med"/>
        </a:ln>
      </xdr:spPr>
    </xdr:pic>
    <xdr:clientData/>
  </xdr:twoCellAnchor>
  <xdr:twoCellAnchor editAs="oneCell">
    <xdr:from>
      <xdr:col>3</xdr:col>
      <xdr:colOff>4150178</xdr:colOff>
      <xdr:row>3</xdr:row>
      <xdr:rowOff>122464</xdr:rowOff>
    </xdr:from>
    <xdr:to>
      <xdr:col>3</xdr:col>
      <xdr:colOff>4702629</xdr:colOff>
      <xdr:row>3</xdr:row>
      <xdr:rowOff>646339</xdr:rowOff>
    </xdr:to>
    <xdr:pic>
      <xdr:nvPicPr>
        <xdr:cNvPr id="88" name="Picture 4">
          <a:extLst>
            <a:ext uri="{FF2B5EF4-FFF2-40B4-BE49-F238E27FC236}">
              <a16:creationId xmlns:a16="http://schemas.microsoft.com/office/drawing/2014/main" id="{00000000-0008-0000-0200-000058000000}"/>
            </a:ext>
          </a:extLst>
        </xdr:cNvPr>
        <xdr:cNvPicPr>
          <a:picLocks noChangeAspect="1" noChangeArrowheads="1"/>
        </xdr:cNvPicPr>
      </xdr:nvPicPr>
      <xdr:blipFill>
        <a:blip xmlns:r="http://schemas.openxmlformats.org/officeDocument/2006/relationships" r:embed="rId81"/>
        <a:stretch/>
      </xdr:blipFill>
      <xdr:spPr bwMode="auto">
        <a:xfrm>
          <a:off x="10654393" y="1496785"/>
          <a:ext cx="552450" cy="523875"/>
        </a:xfrm>
        <a:prstGeom prst="rect">
          <a:avLst/>
        </a:prstGeom>
        <a:noFill/>
        <a:ln w="1">
          <a:noFill/>
          <a:miter lim="800000"/>
          <a:headEnd/>
          <a:tailEnd type="none" w="med" len="med"/>
        </a:ln>
      </xdr:spPr>
    </xdr:pic>
    <xdr:clientData/>
  </xdr:twoCellAnchor>
  <xdr:twoCellAnchor editAs="oneCell">
    <xdr:from>
      <xdr:col>3</xdr:col>
      <xdr:colOff>5279571</xdr:colOff>
      <xdr:row>15</xdr:row>
      <xdr:rowOff>95250</xdr:rowOff>
    </xdr:from>
    <xdr:to>
      <xdr:col>3</xdr:col>
      <xdr:colOff>5832021</xdr:colOff>
      <xdr:row>15</xdr:row>
      <xdr:rowOff>619125</xdr:rowOff>
    </xdr:to>
    <xdr:pic>
      <xdr:nvPicPr>
        <xdr:cNvPr id="89" name="Picture 4">
          <a:extLst>
            <a:ext uri="{FF2B5EF4-FFF2-40B4-BE49-F238E27FC236}">
              <a16:creationId xmlns:a16="http://schemas.microsoft.com/office/drawing/2014/main" id="{00000000-0008-0000-0200-000059000000}"/>
            </a:ext>
          </a:extLst>
        </xdr:cNvPr>
        <xdr:cNvPicPr>
          <a:picLocks noChangeAspect="1" noChangeArrowheads="1"/>
        </xdr:cNvPicPr>
      </xdr:nvPicPr>
      <xdr:blipFill>
        <a:blip xmlns:r="http://schemas.openxmlformats.org/officeDocument/2006/relationships" r:embed="rId81"/>
        <a:stretch/>
      </xdr:blipFill>
      <xdr:spPr bwMode="auto">
        <a:xfrm>
          <a:off x="12722678" y="14872607"/>
          <a:ext cx="552450" cy="523875"/>
        </a:xfrm>
        <a:prstGeom prst="rect">
          <a:avLst/>
        </a:prstGeom>
        <a:noFill/>
        <a:ln w="1">
          <a:noFill/>
          <a:miter lim="800000"/>
          <a:headEnd/>
          <a:tailEnd type="none" w="med" len="med"/>
        </a:ln>
      </xdr:spPr>
    </xdr:pic>
    <xdr:clientData/>
  </xdr:twoCellAnchor>
  <xdr:twoCellAnchor>
    <xdr:from>
      <xdr:col>2</xdr:col>
      <xdr:colOff>217715</xdr:colOff>
      <xdr:row>42</xdr:row>
      <xdr:rowOff>408214</xdr:rowOff>
    </xdr:from>
    <xdr:to>
      <xdr:col>2</xdr:col>
      <xdr:colOff>1200427</xdr:colOff>
      <xdr:row>43</xdr:row>
      <xdr:rowOff>220315</xdr:rowOff>
    </xdr:to>
    <xdr:pic>
      <xdr:nvPicPr>
        <xdr:cNvPr id="90" name="Picture 103">
          <a:extLst>
            <a:ext uri="{FF2B5EF4-FFF2-40B4-BE49-F238E27FC236}">
              <a16:creationId xmlns:a16="http://schemas.microsoft.com/office/drawing/2014/main" id="{00000000-0008-0000-0200-00005A000000}"/>
            </a:ext>
          </a:extLst>
        </xdr:cNvPr>
        <xdr:cNvPicPr>
          <a:picLocks noChangeAspect="1" noChangeArrowheads="1"/>
        </xdr:cNvPicPr>
      </xdr:nvPicPr>
      <xdr:blipFill>
        <a:blip xmlns:r="http://schemas.openxmlformats.org/officeDocument/2006/relationships" r:embed="rId82"/>
        <a:stretch/>
      </xdr:blipFill>
      <xdr:spPr bwMode="auto">
        <a:xfrm>
          <a:off x="5293179" y="39351857"/>
          <a:ext cx="982713" cy="1322494"/>
        </a:xfrm>
        <a:prstGeom prst="rect">
          <a:avLst/>
        </a:prstGeom>
        <a:noFill/>
      </xdr:spPr>
    </xdr:pic>
    <xdr:clientData/>
  </xdr:twoCellAnchor>
  <xdr:twoCellAnchor>
    <xdr:from>
      <xdr:col>2</xdr:col>
      <xdr:colOff>163285</xdr:colOff>
      <xdr:row>42</xdr:row>
      <xdr:rowOff>1483178</xdr:rowOff>
    </xdr:from>
    <xdr:to>
      <xdr:col>2</xdr:col>
      <xdr:colOff>1265185</xdr:colOff>
      <xdr:row>43</xdr:row>
      <xdr:rowOff>1349016</xdr:rowOff>
    </xdr:to>
    <xdr:pic>
      <xdr:nvPicPr>
        <xdr:cNvPr id="91" name="Picture 105" descr="A close-up of a bag&#10;&#10;Description automatically generated">
          <a:extLst>
            <a:ext uri="{FF2B5EF4-FFF2-40B4-BE49-F238E27FC236}">
              <a16:creationId xmlns:a16="http://schemas.microsoft.com/office/drawing/2014/main" id="{00000000-0008-0000-0200-00005B000000}"/>
            </a:ext>
          </a:extLst>
        </xdr:cNvPr>
        <xdr:cNvPicPr>
          <a:picLocks noChangeAspect="1" noChangeArrowheads="1"/>
        </xdr:cNvPicPr>
      </xdr:nvPicPr>
      <xdr:blipFill>
        <a:blip xmlns:r="http://schemas.openxmlformats.org/officeDocument/2006/relationships" r:embed="rId83"/>
        <a:stretch/>
      </xdr:blipFill>
      <xdr:spPr bwMode="auto">
        <a:xfrm>
          <a:off x="5238749" y="40426821"/>
          <a:ext cx="1101900" cy="1376231"/>
        </a:xfrm>
        <a:prstGeom prst="rect">
          <a:avLst/>
        </a:prstGeom>
        <a:noFill/>
      </xdr:spPr>
    </xdr:pic>
    <xdr:clientData/>
  </xdr:twoCellAnchor>
  <xdr:twoCellAnchor editAs="oneCell">
    <xdr:from>
      <xdr:col>3</xdr:col>
      <xdr:colOff>5374821</xdr:colOff>
      <xdr:row>119</xdr:row>
      <xdr:rowOff>95250</xdr:rowOff>
    </xdr:from>
    <xdr:to>
      <xdr:col>3</xdr:col>
      <xdr:colOff>5927271</xdr:colOff>
      <xdr:row>119</xdr:row>
      <xdr:rowOff>619125</xdr:rowOff>
    </xdr:to>
    <xdr:pic>
      <xdr:nvPicPr>
        <xdr:cNvPr id="92" name="Picture 4">
          <a:extLst>
            <a:ext uri="{FF2B5EF4-FFF2-40B4-BE49-F238E27FC236}">
              <a16:creationId xmlns:a16="http://schemas.microsoft.com/office/drawing/2014/main" id="{00000000-0008-0000-0200-00005C000000}"/>
            </a:ext>
          </a:extLst>
        </xdr:cNvPr>
        <xdr:cNvPicPr>
          <a:picLocks noChangeAspect="1" noChangeArrowheads="1"/>
        </xdr:cNvPicPr>
      </xdr:nvPicPr>
      <xdr:blipFill>
        <a:blip xmlns:r="http://schemas.openxmlformats.org/officeDocument/2006/relationships" r:embed="rId81"/>
        <a:stretch/>
      </xdr:blipFill>
      <xdr:spPr bwMode="auto">
        <a:xfrm>
          <a:off x="12083142" y="143500929"/>
          <a:ext cx="552450" cy="523875"/>
        </a:xfrm>
        <a:prstGeom prst="rect">
          <a:avLst/>
        </a:prstGeom>
        <a:noFill/>
        <a:ln w="1">
          <a:noFill/>
          <a:miter lim="800000"/>
          <a:headEnd/>
          <a:tailEnd type="none" w="med" len="med"/>
        </a:ln>
      </xdr:spPr>
    </xdr:pic>
    <xdr:clientData/>
  </xdr:twoCellAnchor>
  <xdr:twoCellAnchor editAs="oneCell">
    <xdr:from>
      <xdr:col>2</xdr:col>
      <xdr:colOff>231323</xdr:colOff>
      <xdr:row>119</xdr:row>
      <xdr:rowOff>435427</xdr:rowOff>
    </xdr:from>
    <xdr:to>
      <xdr:col>2</xdr:col>
      <xdr:colOff>1191829</xdr:colOff>
      <xdr:row>119</xdr:row>
      <xdr:rowOff>1623330</xdr:rowOff>
    </xdr:to>
    <xdr:pic>
      <xdr:nvPicPr>
        <xdr:cNvPr id="93" name="Picture 1013">
          <a:extLst>
            <a:ext uri="{FF2B5EF4-FFF2-40B4-BE49-F238E27FC236}">
              <a16:creationId xmlns:a16="http://schemas.microsoft.com/office/drawing/2014/main" id="{00000000-0008-0000-0200-00005D000000}"/>
            </a:ext>
          </a:extLst>
        </xdr:cNvPr>
        <xdr:cNvPicPr>
          <a:picLocks noChangeAspect="1" noChangeArrowheads="1"/>
        </xdr:cNvPicPr>
      </xdr:nvPicPr>
      <xdr:blipFill>
        <a:blip xmlns:r="http://schemas.openxmlformats.org/officeDocument/2006/relationships" r:embed="rId84"/>
        <a:stretch/>
      </xdr:blipFill>
      <xdr:spPr bwMode="auto">
        <a:xfrm>
          <a:off x="5306787" y="112354177"/>
          <a:ext cx="960506" cy="1187903"/>
        </a:xfrm>
        <a:prstGeom prst="rect">
          <a:avLst/>
        </a:prstGeom>
        <a:noFill/>
        <a:ln w="1">
          <a:noFill/>
          <a:miter lim="800000"/>
          <a:headEnd/>
          <a:tailEnd type="none" w="med" len="med"/>
        </a:ln>
      </xdr:spPr>
    </xdr:pic>
    <xdr:clientData/>
  </xdr:twoCellAnchor>
  <xdr:twoCellAnchor>
    <xdr:from>
      <xdr:col>2</xdr:col>
      <xdr:colOff>136070</xdr:colOff>
      <xdr:row>62</xdr:row>
      <xdr:rowOff>122465</xdr:rowOff>
    </xdr:from>
    <xdr:to>
      <xdr:col>2</xdr:col>
      <xdr:colOff>1234457</xdr:colOff>
      <xdr:row>63</xdr:row>
      <xdr:rowOff>88616</xdr:rowOff>
    </xdr:to>
    <xdr:pic>
      <xdr:nvPicPr>
        <xdr:cNvPr id="94" name="Picture 128">
          <a:extLst>
            <a:ext uri="{FF2B5EF4-FFF2-40B4-BE49-F238E27FC236}">
              <a16:creationId xmlns:a16="http://schemas.microsoft.com/office/drawing/2014/main" id="{00000000-0008-0000-0200-00005E000000}"/>
            </a:ext>
          </a:extLst>
        </xdr:cNvPr>
        <xdr:cNvPicPr>
          <a:picLocks noChangeAspect="1"/>
        </xdr:cNvPicPr>
      </xdr:nvPicPr>
      <xdr:blipFill>
        <a:blip xmlns:r="http://schemas.openxmlformats.org/officeDocument/2006/relationships" r:embed="rId85"/>
        <a:stretch/>
      </xdr:blipFill>
      <xdr:spPr bwMode="auto">
        <a:xfrm>
          <a:off x="5211535" y="65872179"/>
          <a:ext cx="1098386" cy="796187"/>
        </a:xfrm>
        <a:prstGeom prst="rect">
          <a:avLst/>
        </a:prstGeom>
      </xdr:spPr>
    </xdr:pic>
    <xdr:clientData/>
  </xdr:twoCellAnchor>
  <xdr:twoCellAnchor>
    <xdr:from>
      <xdr:col>2</xdr:col>
      <xdr:colOff>122464</xdr:colOff>
      <xdr:row>63</xdr:row>
      <xdr:rowOff>272144</xdr:rowOff>
    </xdr:from>
    <xdr:to>
      <xdr:col>2</xdr:col>
      <xdr:colOff>1246958</xdr:colOff>
      <xdr:row>64</xdr:row>
      <xdr:rowOff>260152</xdr:rowOff>
    </xdr:to>
    <xdr:pic>
      <xdr:nvPicPr>
        <xdr:cNvPr id="95" name="Picture 129">
          <a:extLst>
            <a:ext uri="{FF2B5EF4-FFF2-40B4-BE49-F238E27FC236}">
              <a16:creationId xmlns:a16="http://schemas.microsoft.com/office/drawing/2014/main" id="{00000000-0008-0000-0200-00005F000000}"/>
            </a:ext>
          </a:extLst>
        </xdr:cNvPr>
        <xdr:cNvPicPr>
          <a:picLocks noChangeAspect="1"/>
        </xdr:cNvPicPr>
      </xdr:nvPicPr>
      <xdr:blipFill>
        <a:blip xmlns:r="http://schemas.openxmlformats.org/officeDocument/2006/relationships" r:embed="rId86"/>
        <a:stretch/>
      </xdr:blipFill>
      <xdr:spPr bwMode="auto">
        <a:xfrm>
          <a:off x="5197928" y="66851894"/>
          <a:ext cx="1124495" cy="818043"/>
        </a:xfrm>
        <a:prstGeom prst="rect">
          <a:avLst/>
        </a:prstGeom>
      </xdr:spPr>
    </xdr:pic>
    <xdr:clientData/>
  </xdr:twoCellAnchor>
  <xdr:twoCellAnchor>
    <xdr:from>
      <xdr:col>2</xdr:col>
      <xdr:colOff>95250</xdr:colOff>
      <xdr:row>64</xdr:row>
      <xdr:rowOff>340178</xdr:rowOff>
    </xdr:from>
    <xdr:to>
      <xdr:col>2</xdr:col>
      <xdr:colOff>1279072</xdr:colOff>
      <xdr:row>65</xdr:row>
      <xdr:rowOff>462990</xdr:rowOff>
    </xdr:to>
    <xdr:pic>
      <xdr:nvPicPr>
        <xdr:cNvPr id="96" name="Picture 130" descr="A close up of a bag&#10;&#10;Description automatically generated">
          <a:extLst>
            <a:ext uri="{FF2B5EF4-FFF2-40B4-BE49-F238E27FC236}">
              <a16:creationId xmlns:a16="http://schemas.microsoft.com/office/drawing/2014/main" id="{00000000-0008-0000-0200-000060000000}"/>
            </a:ext>
          </a:extLst>
        </xdr:cNvPr>
        <xdr:cNvPicPr>
          <a:picLocks noChangeAspect="1"/>
        </xdr:cNvPicPr>
      </xdr:nvPicPr>
      <xdr:blipFill>
        <a:blip xmlns:r="http://schemas.openxmlformats.org/officeDocument/2006/relationships" r:embed="rId87"/>
        <a:srcRect t="9657" b="9656"/>
        <a:stretch/>
      </xdr:blipFill>
      <xdr:spPr bwMode="auto">
        <a:xfrm>
          <a:off x="5170714" y="67749964"/>
          <a:ext cx="1183822" cy="952847"/>
        </a:xfrm>
        <a:prstGeom prst="rect">
          <a:avLst/>
        </a:prstGeom>
      </xdr:spPr>
    </xdr:pic>
    <xdr:clientData/>
  </xdr:twoCellAnchor>
  <xdr:twoCellAnchor editAs="oneCell">
    <xdr:from>
      <xdr:col>3</xdr:col>
      <xdr:colOff>5306786</xdr:colOff>
      <xdr:row>61</xdr:row>
      <xdr:rowOff>40821</xdr:rowOff>
    </xdr:from>
    <xdr:to>
      <xdr:col>3</xdr:col>
      <xdr:colOff>5859236</xdr:colOff>
      <xdr:row>61</xdr:row>
      <xdr:rowOff>564696</xdr:rowOff>
    </xdr:to>
    <xdr:pic>
      <xdr:nvPicPr>
        <xdr:cNvPr id="97" name="Picture 4">
          <a:extLst>
            <a:ext uri="{FF2B5EF4-FFF2-40B4-BE49-F238E27FC236}">
              <a16:creationId xmlns:a16="http://schemas.microsoft.com/office/drawing/2014/main" id="{00000000-0008-0000-0200-000061000000}"/>
            </a:ext>
          </a:extLst>
        </xdr:cNvPr>
        <xdr:cNvPicPr>
          <a:picLocks noChangeAspect="1" noChangeArrowheads="1"/>
        </xdr:cNvPicPr>
      </xdr:nvPicPr>
      <xdr:blipFill>
        <a:blip xmlns:r="http://schemas.openxmlformats.org/officeDocument/2006/relationships" r:embed="rId81"/>
        <a:stretch/>
      </xdr:blipFill>
      <xdr:spPr bwMode="auto">
        <a:xfrm>
          <a:off x="12749893" y="72594107"/>
          <a:ext cx="552450" cy="523875"/>
        </a:xfrm>
        <a:prstGeom prst="rect">
          <a:avLst/>
        </a:prstGeom>
        <a:noFill/>
        <a:ln w="1">
          <a:noFill/>
          <a:miter lim="800000"/>
          <a:headEnd/>
          <a:tailEnd type="none" w="med" len="med"/>
        </a:ln>
      </xdr:spPr>
    </xdr:pic>
    <xdr:clientData/>
  </xdr:twoCellAnchor>
  <xdr:twoCellAnchor editAs="oneCell">
    <xdr:from>
      <xdr:col>2</xdr:col>
      <xdr:colOff>111424</xdr:colOff>
      <xdr:row>5</xdr:row>
      <xdr:rowOff>583378</xdr:rowOff>
    </xdr:from>
    <xdr:to>
      <xdr:col>2</xdr:col>
      <xdr:colOff>1462137</xdr:colOff>
      <xdr:row>5</xdr:row>
      <xdr:rowOff>2047377</xdr:rowOff>
    </xdr:to>
    <xdr:pic>
      <xdr:nvPicPr>
        <xdr:cNvPr id="98" name="Picture 31">
          <a:extLst>
            <a:ext uri="{FF2B5EF4-FFF2-40B4-BE49-F238E27FC236}">
              <a16:creationId xmlns:a16="http://schemas.microsoft.com/office/drawing/2014/main" id="{00000000-0008-0000-0200-000062000000}"/>
            </a:ext>
          </a:extLst>
        </xdr:cNvPr>
        <xdr:cNvPicPr>
          <a:picLocks noChangeAspect="1"/>
        </xdr:cNvPicPr>
      </xdr:nvPicPr>
      <xdr:blipFill>
        <a:blip xmlns:r="http://schemas.openxmlformats.org/officeDocument/2006/relationships" r:embed="rId88">
          <a:clrChange>
            <a:clrFrom>
              <a:srgbClr val="FFFFFF"/>
            </a:clrFrom>
            <a:clrTo>
              <a:srgbClr val="FFFFFF">
                <a:alpha val="0"/>
              </a:srgbClr>
            </a:clrTo>
          </a:clrChange>
        </a:blip>
        <a:stretch/>
      </xdr:blipFill>
      <xdr:spPr bwMode="auto">
        <a:xfrm rot="20851347">
          <a:off x="5921674" y="6175914"/>
          <a:ext cx="1350713" cy="1463999"/>
        </a:xfrm>
        <a:prstGeom prst="rect">
          <a:avLst/>
        </a:prstGeom>
      </xdr:spPr>
    </xdr:pic>
    <xdr:clientData/>
  </xdr:twoCellAnchor>
  <xdr:twoCellAnchor editAs="oneCell">
    <xdr:from>
      <xdr:col>3</xdr:col>
      <xdr:colOff>3075214</xdr:colOff>
      <xdr:row>5</xdr:row>
      <xdr:rowOff>1034143</xdr:rowOff>
    </xdr:from>
    <xdr:to>
      <xdr:col>3</xdr:col>
      <xdr:colOff>5846643</xdr:colOff>
      <xdr:row>5</xdr:row>
      <xdr:rowOff>2043666</xdr:rowOff>
    </xdr:to>
    <xdr:pic>
      <xdr:nvPicPr>
        <xdr:cNvPr id="99" name="Picture 33">
          <a:extLst>
            <a:ext uri="{FF2B5EF4-FFF2-40B4-BE49-F238E27FC236}">
              <a16:creationId xmlns:a16="http://schemas.microsoft.com/office/drawing/2014/main" id="{00000000-0008-0000-0200-000063000000}"/>
            </a:ext>
          </a:extLst>
        </xdr:cNvPr>
        <xdr:cNvPicPr>
          <a:picLocks noChangeAspect="1"/>
        </xdr:cNvPicPr>
      </xdr:nvPicPr>
      <xdr:blipFill>
        <a:blip xmlns:r="http://schemas.openxmlformats.org/officeDocument/2006/relationships" r:embed="rId89">
          <a:clrChange>
            <a:clrFrom>
              <a:srgbClr val="FFFFFF"/>
            </a:clrFrom>
            <a:clrTo>
              <a:srgbClr val="FFFFFF">
                <a:alpha val="0"/>
              </a:srgbClr>
            </a:clrTo>
          </a:clrChange>
        </a:blip>
        <a:stretch/>
      </xdr:blipFill>
      <xdr:spPr bwMode="auto">
        <a:xfrm>
          <a:off x="10518321" y="6626679"/>
          <a:ext cx="2771429" cy="1009524"/>
        </a:xfrm>
        <a:prstGeom prst="rect">
          <a:avLst/>
        </a:prstGeom>
      </xdr:spPr>
    </xdr:pic>
    <xdr:clientData/>
  </xdr:twoCellAnchor>
  <xdr:twoCellAnchor editAs="oneCell">
    <xdr:from>
      <xdr:col>3</xdr:col>
      <xdr:colOff>5252356</xdr:colOff>
      <xdr:row>5</xdr:row>
      <xdr:rowOff>136072</xdr:rowOff>
    </xdr:from>
    <xdr:to>
      <xdr:col>3</xdr:col>
      <xdr:colOff>5804806</xdr:colOff>
      <xdr:row>5</xdr:row>
      <xdr:rowOff>659947</xdr:rowOff>
    </xdr:to>
    <xdr:pic>
      <xdr:nvPicPr>
        <xdr:cNvPr id="100" name="Picture 4">
          <a:extLst>
            <a:ext uri="{FF2B5EF4-FFF2-40B4-BE49-F238E27FC236}">
              <a16:creationId xmlns:a16="http://schemas.microsoft.com/office/drawing/2014/main" id="{00000000-0008-0000-0200-000064000000}"/>
            </a:ext>
          </a:extLst>
        </xdr:cNvPr>
        <xdr:cNvPicPr>
          <a:picLocks noChangeAspect="1" noChangeArrowheads="1"/>
        </xdr:cNvPicPr>
      </xdr:nvPicPr>
      <xdr:blipFill>
        <a:blip xmlns:r="http://schemas.openxmlformats.org/officeDocument/2006/relationships" r:embed="rId81"/>
        <a:stretch/>
      </xdr:blipFill>
      <xdr:spPr bwMode="auto">
        <a:xfrm>
          <a:off x="12695464" y="5728607"/>
          <a:ext cx="552450" cy="523875"/>
        </a:xfrm>
        <a:prstGeom prst="rect">
          <a:avLst/>
        </a:prstGeom>
        <a:noFill/>
        <a:ln w="1">
          <a:noFill/>
          <a:miter lim="800000"/>
          <a:headEnd/>
          <a:tailEnd type="none" w="med" len="med"/>
        </a:ln>
      </xdr:spPr>
    </xdr:pic>
    <xdr:clientData/>
  </xdr:twoCellAnchor>
  <xdr:oneCellAnchor>
    <xdr:from>
      <xdr:col>3</xdr:col>
      <xdr:colOff>5415643</xdr:colOff>
      <xdr:row>48</xdr:row>
      <xdr:rowOff>95250</xdr:rowOff>
    </xdr:from>
    <xdr:ext cx="552449" cy="523875"/>
    <xdr:pic>
      <xdr:nvPicPr>
        <xdr:cNvPr id="101" name="Picture 4">
          <a:extLst>
            <a:ext uri="{FF2B5EF4-FFF2-40B4-BE49-F238E27FC236}">
              <a16:creationId xmlns:a16="http://schemas.microsoft.com/office/drawing/2014/main" id="{00000000-0008-0000-0200-000065000000}"/>
            </a:ext>
          </a:extLst>
        </xdr:cNvPr>
        <xdr:cNvPicPr>
          <a:picLocks noChangeAspect="1" noChangeArrowheads="1"/>
        </xdr:cNvPicPr>
      </xdr:nvPicPr>
      <xdr:blipFill>
        <a:blip xmlns:r="http://schemas.openxmlformats.org/officeDocument/2006/relationships" r:embed="rId81"/>
        <a:stretch/>
      </xdr:blipFill>
      <xdr:spPr bwMode="auto">
        <a:xfrm>
          <a:off x="12858750" y="53081464"/>
          <a:ext cx="552450" cy="523875"/>
        </a:xfrm>
        <a:prstGeom prst="rect">
          <a:avLst/>
        </a:prstGeom>
        <a:noFill/>
        <a:ln w="1">
          <a:noFill/>
          <a:miter lim="800000"/>
          <a:headEnd/>
          <a:tailEnd type="none" w="med" len="med"/>
        </a:ln>
      </xdr:spPr>
    </xdr:pic>
    <xdr:clientData/>
  </xdr:oneCellAnchor>
  <xdr:oneCellAnchor>
    <xdr:from>
      <xdr:col>3</xdr:col>
      <xdr:colOff>5415643</xdr:colOff>
      <xdr:row>49</xdr:row>
      <xdr:rowOff>95250</xdr:rowOff>
    </xdr:from>
    <xdr:ext cx="552449" cy="523875"/>
    <xdr:pic>
      <xdr:nvPicPr>
        <xdr:cNvPr id="102" name="Picture 4">
          <a:extLst>
            <a:ext uri="{FF2B5EF4-FFF2-40B4-BE49-F238E27FC236}">
              <a16:creationId xmlns:a16="http://schemas.microsoft.com/office/drawing/2014/main" id="{00000000-0008-0000-0200-000066000000}"/>
            </a:ext>
          </a:extLst>
        </xdr:cNvPr>
        <xdr:cNvPicPr>
          <a:picLocks noChangeAspect="1" noChangeArrowheads="1"/>
        </xdr:cNvPicPr>
      </xdr:nvPicPr>
      <xdr:blipFill>
        <a:blip xmlns:r="http://schemas.openxmlformats.org/officeDocument/2006/relationships" r:embed="rId81"/>
        <a:stretch/>
      </xdr:blipFill>
      <xdr:spPr bwMode="auto">
        <a:xfrm>
          <a:off x="12858750" y="55421893"/>
          <a:ext cx="552450" cy="523875"/>
        </a:xfrm>
        <a:prstGeom prst="rect">
          <a:avLst/>
        </a:prstGeom>
        <a:noFill/>
        <a:ln w="1">
          <a:noFill/>
          <a:miter lim="800000"/>
          <a:headEnd/>
          <a:tailEnd type="none" w="med" len="med"/>
        </a:ln>
      </xdr:spPr>
    </xdr:pic>
    <xdr:clientData/>
  </xdr:oneCellAnchor>
  <xdr:twoCellAnchor>
    <xdr:from>
      <xdr:col>2</xdr:col>
      <xdr:colOff>149678</xdr:colOff>
      <xdr:row>48</xdr:row>
      <xdr:rowOff>503463</xdr:rowOff>
    </xdr:from>
    <xdr:to>
      <xdr:col>2</xdr:col>
      <xdr:colOff>1347106</xdr:colOff>
      <xdr:row>48</xdr:row>
      <xdr:rowOff>1973551</xdr:rowOff>
    </xdr:to>
    <xdr:pic>
      <xdr:nvPicPr>
        <xdr:cNvPr id="103" name="Picture 39">
          <a:extLst>
            <a:ext uri="{FF2B5EF4-FFF2-40B4-BE49-F238E27FC236}">
              <a16:creationId xmlns:a16="http://schemas.microsoft.com/office/drawing/2014/main" id="{00000000-0008-0000-0200-000067000000}"/>
            </a:ext>
          </a:extLst>
        </xdr:cNvPr>
        <xdr:cNvPicPr>
          <a:picLocks noChangeAspect="1"/>
        </xdr:cNvPicPr>
      </xdr:nvPicPr>
      <xdr:blipFill>
        <a:blip xmlns:r="http://schemas.openxmlformats.org/officeDocument/2006/relationships" r:embed="rId90"/>
        <a:stretch/>
      </xdr:blipFill>
      <xdr:spPr bwMode="auto">
        <a:xfrm>
          <a:off x="5225142" y="62239070"/>
          <a:ext cx="1197428" cy="1470088"/>
        </a:xfrm>
        <a:prstGeom prst="rect">
          <a:avLst/>
        </a:prstGeom>
      </xdr:spPr>
    </xdr:pic>
    <xdr:clientData/>
  </xdr:twoCellAnchor>
  <xdr:twoCellAnchor>
    <xdr:from>
      <xdr:col>2</xdr:col>
      <xdr:colOff>204109</xdr:colOff>
      <xdr:row>49</xdr:row>
      <xdr:rowOff>503465</xdr:rowOff>
    </xdr:from>
    <xdr:to>
      <xdr:col>2</xdr:col>
      <xdr:colOff>1290598</xdr:colOff>
      <xdr:row>49</xdr:row>
      <xdr:rowOff>1945821</xdr:rowOff>
    </xdr:to>
    <xdr:pic>
      <xdr:nvPicPr>
        <xdr:cNvPr id="104" name="Picture 46">
          <a:extLst>
            <a:ext uri="{FF2B5EF4-FFF2-40B4-BE49-F238E27FC236}">
              <a16:creationId xmlns:a16="http://schemas.microsoft.com/office/drawing/2014/main" id="{00000000-0008-0000-0200-000068000000}"/>
            </a:ext>
          </a:extLst>
        </xdr:cNvPr>
        <xdr:cNvPicPr>
          <a:picLocks noChangeAspect="1"/>
        </xdr:cNvPicPr>
      </xdr:nvPicPr>
      <xdr:blipFill>
        <a:blip xmlns:r="http://schemas.openxmlformats.org/officeDocument/2006/relationships" r:embed="rId91"/>
        <a:stretch/>
      </xdr:blipFill>
      <xdr:spPr bwMode="auto">
        <a:xfrm>
          <a:off x="5279573" y="64579501"/>
          <a:ext cx="1086489" cy="1442357"/>
        </a:xfrm>
        <a:prstGeom prst="rect">
          <a:avLst/>
        </a:prstGeom>
      </xdr:spPr>
    </xdr:pic>
    <xdr:clientData/>
  </xdr:twoCellAnchor>
  <xdr:twoCellAnchor editAs="oneCell">
    <xdr:from>
      <xdr:col>3</xdr:col>
      <xdr:colOff>5429249</xdr:colOff>
      <xdr:row>110</xdr:row>
      <xdr:rowOff>136070</xdr:rowOff>
    </xdr:from>
    <xdr:to>
      <xdr:col>3</xdr:col>
      <xdr:colOff>5981699</xdr:colOff>
      <xdr:row>110</xdr:row>
      <xdr:rowOff>659946</xdr:rowOff>
    </xdr:to>
    <xdr:pic>
      <xdr:nvPicPr>
        <xdr:cNvPr id="105" name="Picture 4">
          <a:extLst>
            <a:ext uri="{FF2B5EF4-FFF2-40B4-BE49-F238E27FC236}">
              <a16:creationId xmlns:a16="http://schemas.microsoft.com/office/drawing/2014/main" id="{00000000-0008-0000-0200-000069000000}"/>
            </a:ext>
          </a:extLst>
        </xdr:cNvPr>
        <xdr:cNvPicPr>
          <a:picLocks noChangeAspect="1" noChangeArrowheads="1"/>
        </xdr:cNvPicPr>
      </xdr:nvPicPr>
      <xdr:blipFill>
        <a:blip xmlns:r="http://schemas.openxmlformats.org/officeDocument/2006/relationships" r:embed="rId81"/>
        <a:stretch/>
      </xdr:blipFill>
      <xdr:spPr bwMode="auto">
        <a:xfrm>
          <a:off x="12137570" y="134234464"/>
          <a:ext cx="552450" cy="523875"/>
        </a:xfrm>
        <a:prstGeom prst="rect">
          <a:avLst/>
        </a:prstGeom>
        <a:noFill/>
        <a:ln w="1">
          <a:noFill/>
          <a:miter lim="800000"/>
          <a:headEnd/>
          <a:tailEnd type="none" w="med" len="med"/>
        </a:ln>
      </xdr:spPr>
    </xdr:pic>
    <xdr:clientData/>
  </xdr:twoCellAnchor>
  <xdr:twoCellAnchor editAs="oneCell">
    <xdr:from>
      <xdr:col>3</xdr:col>
      <xdr:colOff>5279571</xdr:colOff>
      <xdr:row>112</xdr:row>
      <xdr:rowOff>122465</xdr:rowOff>
    </xdr:from>
    <xdr:to>
      <xdr:col>3</xdr:col>
      <xdr:colOff>5832021</xdr:colOff>
      <xdr:row>112</xdr:row>
      <xdr:rowOff>646340</xdr:rowOff>
    </xdr:to>
    <xdr:pic>
      <xdr:nvPicPr>
        <xdr:cNvPr id="106" name="Picture 4">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81"/>
        <a:stretch/>
      </xdr:blipFill>
      <xdr:spPr bwMode="auto">
        <a:xfrm>
          <a:off x="12722679" y="119116929"/>
          <a:ext cx="552450" cy="523875"/>
        </a:xfrm>
        <a:prstGeom prst="rect">
          <a:avLst/>
        </a:prstGeom>
        <a:noFill/>
        <a:ln w="1">
          <a:noFill/>
          <a:miter lim="800000"/>
          <a:headEnd/>
          <a:tailEnd type="none" w="med" len="med"/>
        </a:ln>
      </xdr:spPr>
    </xdr:pic>
    <xdr:clientData/>
  </xdr:twoCellAnchor>
  <xdr:twoCellAnchor editAs="oneCell">
    <xdr:from>
      <xdr:col>2</xdr:col>
      <xdr:colOff>340178</xdr:colOff>
      <xdr:row>110</xdr:row>
      <xdr:rowOff>190501</xdr:rowOff>
    </xdr:from>
    <xdr:to>
      <xdr:col>2</xdr:col>
      <xdr:colOff>1279072</xdr:colOff>
      <xdr:row>110</xdr:row>
      <xdr:rowOff>1447530</xdr:rowOff>
    </xdr:to>
    <xdr:pic>
      <xdr:nvPicPr>
        <xdr:cNvPr id="107" name="Picture 54">
          <a:extLst>
            <a:ext uri="{FF2B5EF4-FFF2-40B4-BE49-F238E27FC236}">
              <a16:creationId xmlns:a16="http://schemas.microsoft.com/office/drawing/2014/main" id="{00000000-0008-0000-0200-00006B000000}"/>
            </a:ext>
          </a:extLst>
        </xdr:cNvPr>
        <xdr:cNvPicPr>
          <a:picLocks noChangeAspect="1"/>
        </xdr:cNvPicPr>
      </xdr:nvPicPr>
      <xdr:blipFill>
        <a:blip xmlns:r="http://schemas.openxmlformats.org/officeDocument/2006/relationships" r:embed="rId92"/>
        <a:stretch/>
      </xdr:blipFill>
      <xdr:spPr bwMode="auto">
        <a:xfrm>
          <a:off x="6150429" y="116164180"/>
          <a:ext cx="938893" cy="1257030"/>
        </a:xfrm>
        <a:prstGeom prst="rect">
          <a:avLst/>
        </a:prstGeom>
      </xdr:spPr>
    </xdr:pic>
    <xdr:clientData/>
  </xdr:twoCellAnchor>
  <xdr:twoCellAnchor editAs="oneCell">
    <xdr:from>
      <xdr:col>2</xdr:col>
      <xdr:colOff>435428</xdr:colOff>
      <xdr:row>111</xdr:row>
      <xdr:rowOff>231322</xdr:rowOff>
    </xdr:from>
    <xdr:to>
      <xdr:col>2</xdr:col>
      <xdr:colOff>1273650</xdr:colOff>
      <xdr:row>112</xdr:row>
      <xdr:rowOff>18821</xdr:rowOff>
    </xdr:to>
    <xdr:pic>
      <xdr:nvPicPr>
        <xdr:cNvPr id="108" name="Picture 55">
          <a:extLst>
            <a:ext uri="{FF2B5EF4-FFF2-40B4-BE49-F238E27FC236}">
              <a16:creationId xmlns:a16="http://schemas.microsoft.com/office/drawing/2014/main" id="{00000000-0008-0000-0200-00006C000000}"/>
            </a:ext>
          </a:extLst>
        </xdr:cNvPr>
        <xdr:cNvPicPr>
          <a:picLocks noChangeAspect="1"/>
        </xdr:cNvPicPr>
      </xdr:nvPicPr>
      <xdr:blipFill>
        <a:blip xmlns:r="http://schemas.openxmlformats.org/officeDocument/2006/relationships" r:embed="rId93">
          <a:clrChange>
            <a:clrFrom>
              <a:srgbClr val="FFFFFF"/>
            </a:clrFrom>
            <a:clrTo>
              <a:srgbClr val="FFFFFF">
                <a:alpha val="0"/>
              </a:srgbClr>
            </a:clrTo>
          </a:clrChange>
        </a:blip>
        <a:stretch/>
      </xdr:blipFill>
      <xdr:spPr bwMode="auto">
        <a:xfrm>
          <a:off x="6245678" y="117715393"/>
          <a:ext cx="838222" cy="1297892"/>
        </a:xfrm>
        <a:prstGeom prst="rect">
          <a:avLst/>
        </a:prstGeom>
      </xdr:spPr>
    </xdr:pic>
    <xdr:clientData/>
  </xdr:twoCellAnchor>
  <xdr:twoCellAnchor editAs="oneCell">
    <xdr:from>
      <xdr:col>2</xdr:col>
      <xdr:colOff>312965</xdr:colOff>
      <xdr:row>112</xdr:row>
      <xdr:rowOff>95251</xdr:rowOff>
    </xdr:from>
    <xdr:to>
      <xdr:col>2</xdr:col>
      <xdr:colOff>1202601</xdr:colOff>
      <xdr:row>112</xdr:row>
      <xdr:rowOff>1512882</xdr:rowOff>
    </xdr:to>
    <xdr:pic>
      <xdr:nvPicPr>
        <xdr:cNvPr id="109" name="Picture 56">
          <a:extLst>
            <a:ext uri="{FF2B5EF4-FFF2-40B4-BE49-F238E27FC236}">
              <a16:creationId xmlns:a16="http://schemas.microsoft.com/office/drawing/2014/main" id="{00000000-0008-0000-0200-00006D000000}"/>
            </a:ext>
          </a:extLst>
        </xdr:cNvPr>
        <xdr:cNvPicPr>
          <a:picLocks noChangeAspect="1"/>
        </xdr:cNvPicPr>
      </xdr:nvPicPr>
      <xdr:blipFill>
        <a:blip xmlns:r="http://schemas.openxmlformats.org/officeDocument/2006/relationships" r:embed="rId94">
          <a:clrChange>
            <a:clrFrom>
              <a:srgbClr val="FFFFFF"/>
            </a:clrFrom>
            <a:clrTo>
              <a:srgbClr val="FFFFFF">
                <a:alpha val="0"/>
              </a:srgbClr>
            </a:clrTo>
          </a:clrChange>
        </a:blip>
        <a:stretch/>
      </xdr:blipFill>
      <xdr:spPr bwMode="auto">
        <a:xfrm>
          <a:off x="6123215" y="119089715"/>
          <a:ext cx="889636" cy="1417631"/>
        </a:xfrm>
        <a:prstGeom prst="rect">
          <a:avLst/>
        </a:prstGeom>
      </xdr:spPr>
    </xdr:pic>
    <xdr:clientData/>
  </xdr:twoCellAnchor>
  <xdr:twoCellAnchor editAs="oneCell">
    <xdr:from>
      <xdr:col>2</xdr:col>
      <xdr:colOff>149679</xdr:colOff>
      <xdr:row>113</xdr:row>
      <xdr:rowOff>119532</xdr:rowOff>
    </xdr:from>
    <xdr:to>
      <xdr:col>2</xdr:col>
      <xdr:colOff>1211036</xdr:colOff>
      <xdr:row>114</xdr:row>
      <xdr:rowOff>97760</xdr:rowOff>
    </xdr:to>
    <xdr:pic>
      <xdr:nvPicPr>
        <xdr:cNvPr id="110" name="Picture 60">
          <a:extLst>
            <a:ext uri="{FF2B5EF4-FFF2-40B4-BE49-F238E27FC236}">
              <a16:creationId xmlns:a16="http://schemas.microsoft.com/office/drawing/2014/main" id="{00000000-0008-0000-0200-00006E000000}"/>
            </a:ext>
          </a:extLst>
        </xdr:cNvPr>
        <xdr:cNvPicPr>
          <a:picLocks noChangeAspect="1"/>
        </xdr:cNvPicPr>
      </xdr:nvPicPr>
      <xdr:blipFill>
        <a:blip xmlns:r="http://schemas.openxmlformats.org/officeDocument/2006/relationships" r:embed="rId95">
          <a:clrChange>
            <a:clrFrom>
              <a:srgbClr val="FFFFFF"/>
            </a:clrFrom>
            <a:clrTo>
              <a:srgbClr val="FFFFFF">
                <a:alpha val="0"/>
              </a:srgbClr>
            </a:clrTo>
          </a:clrChange>
        </a:blip>
        <a:stretch/>
      </xdr:blipFill>
      <xdr:spPr bwMode="auto">
        <a:xfrm>
          <a:off x="5959929" y="120692425"/>
          <a:ext cx="1061358" cy="1556658"/>
        </a:xfrm>
        <a:prstGeom prst="rect">
          <a:avLst/>
        </a:prstGeom>
      </xdr:spPr>
    </xdr:pic>
    <xdr:clientData/>
  </xdr:twoCellAnchor>
  <xdr:twoCellAnchor editAs="oneCell">
    <xdr:from>
      <xdr:col>3</xdr:col>
      <xdr:colOff>3429000</xdr:colOff>
      <xdr:row>111</xdr:row>
      <xdr:rowOff>394607</xdr:rowOff>
    </xdr:from>
    <xdr:to>
      <xdr:col>3</xdr:col>
      <xdr:colOff>5914714</xdr:colOff>
      <xdr:row>111</xdr:row>
      <xdr:rowOff>1346988</xdr:rowOff>
    </xdr:to>
    <xdr:pic>
      <xdr:nvPicPr>
        <xdr:cNvPr id="111" name="Picture 65">
          <a:extLst>
            <a:ext uri="{FF2B5EF4-FFF2-40B4-BE49-F238E27FC236}">
              <a16:creationId xmlns:a16="http://schemas.microsoft.com/office/drawing/2014/main" id="{00000000-0008-0000-0200-00006F000000}"/>
            </a:ext>
          </a:extLst>
        </xdr:cNvPr>
        <xdr:cNvPicPr>
          <a:picLocks noChangeAspect="1"/>
        </xdr:cNvPicPr>
      </xdr:nvPicPr>
      <xdr:blipFill>
        <a:blip xmlns:r="http://schemas.openxmlformats.org/officeDocument/2006/relationships" r:embed="rId96"/>
        <a:stretch/>
      </xdr:blipFill>
      <xdr:spPr bwMode="auto">
        <a:xfrm>
          <a:off x="10872107" y="124464536"/>
          <a:ext cx="2485714" cy="952381"/>
        </a:xfrm>
        <a:prstGeom prst="rect">
          <a:avLst/>
        </a:prstGeom>
      </xdr:spPr>
    </xdr:pic>
    <xdr:clientData/>
  </xdr:twoCellAnchor>
  <xdr:twoCellAnchor editAs="oneCell">
    <xdr:from>
      <xdr:col>3</xdr:col>
      <xdr:colOff>3102429</xdr:colOff>
      <xdr:row>113</xdr:row>
      <xdr:rowOff>353786</xdr:rowOff>
    </xdr:from>
    <xdr:to>
      <xdr:col>3</xdr:col>
      <xdr:colOff>5873858</xdr:colOff>
      <xdr:row>113</xdr:row>
      <xdr:rowOff>1449024</xdr:rowOff>
    </xdr:to>
    <xdr:pic>
      <xdr:nvPicPr>
        <xdr:cNvPr id="112" name="Picture 66">
          <a:extLst>
            <a:ext uri="{FF2B5EF4-FFF2-40B4-BE49-F238E27FC236}">
              <a16:creationId xmlns:a16="http://schemas.microsoft.com/office/drawing/2014/main" id="{00000000-0008-0000-0200-000070000000}"/>
            </a:ext>
          </a:extLst>
        </xdr:cNvPr>
        <xdr:cNvPicPr>
          <a:picLocks noChangeAspect="1"/>
        </xdr:cNvPicPr>
      </xdr:nvPicPr>
      <xdr:blipFill>
        <a:blip xmlns:r="http://schemas.openxmlformats.org/officeDocument/2006/relationships" r:embed="rId97"/>
        <a:stretch/>
      </xdr:blipFill>
      <xdr:spPr bwMode="auto">
        <a:xfrm>
          <a:off x="10545536" y="120926679"/>
          <a:ext cx="2771429" cy="1095238"/>
        </a:xfrm>
        <a:prstGeom prst="rect">
          <a:avLst/>
        </a:prstGeom>
      </xdr:spPr>
    </xdr:pic>
    <xdr:clientData/>
  </xdr:twoCellAnchor>
  <xdr:twoCellAnchor editAs="oneCell">
    <xdr:from>
      <xdr:col>3</xdr:col>
      <xdr:colOff>4517572</xdr:colOff>
      <xdr:row>110</xdr:row>
      <xdr:rowOff>258536</xdr:rowOff>
    </xdr:from>
    <xdr:to>
      <xdr:col>3</xdr:col>
      <xdr:colOff>5358068</xdr:colOff>
      <xdr:row>110</xdr:row>
      <xdr:rowOff>487108</xdr:rowOff>
    </xdr:to>
    <xdr:pic>
      <xdr:nvPicPr>
        <xdr:cNvPr id="113" name="Picture 67">
          <a:extLst>
            <a:ext uri="{FF2B5EF4-FFF2-40B4-BE49-F238E27FC236}">
              <a16:creationId xmlns:a16="http://schemas.microsoft.com/office/drawing/2014/main" id="{00000000-0008-0000-0200-000071000000}"/>
            </a:ext>
          </a:extLst>
        </xdr:cNvPr>
        <xdr:cNvPicPr>
          <a:picLocks noChangeAspect="1"/>
        </xdr:cNvPicPr>
      </xdr:nvPicPr>
      <xdr:blipFill>
        <a:blip xmlns:r="http://schemas.openxmlformats.org/officeDocument/2006/relationships" r:embed="rId98"/>
        <a:stretch/>
      </xdr:blipFill>
      <xdr:spPr bwMode="auto">
        <a:xfrm>
          <a:off x="11225893" y="134356930"/>
          <a:ext cx="840496" cy="228571"/>
        </a:xfrm>
        <a:prstGeom prst="rect">
          <a:avLst/>
        </a:prstGeom>
      </xdr:spPr>
    </xdr:pic>
    <xdr:clientData/>
  </xdr:twoCellAnchor>
  <xdr:twoCellAnchor editAs="oneCell">
    <xdr:from>
      <xdr:col>3</xdr:col>
      <xdr:colOff>4422321</xdr:colOff>
      <xdr:row>108</xdr:row>
      <xdr:rowOff>299357</xdr:rowOff>
    </xdr:from>
    <xdr:to>
      <xdr:col>3</xdr:col>
      <xdr:colOff>5262817</xdr:colOff>
      <xdr:row>108</xdr:row>
      <xdr:rowOff>527928</xdr:rowOff>
    </xdr:to>
    <xdr:pic>
      <xdr:nvPicPr>
        <xdr:cNvPr id="114" name="Picture 71">
          <a:extLst>
            <a:ext uri="{FF2B5EF4-FFF2-40B4-BE49-F238E27FC236}">
              <a16:creationId xmlns:a16="http://schemas.microsoft.com/office/drawing/2014/main" id="{00000000-0008-0000-0200-000072000000}"/>
            </a:ext>
          </a:extLst>
        </xdr:cNvPr>
        <xdr:cNvPicPr>
          <a:picLocks noChangeAspect="1"/>
        </xdr:cNvPicPr>
      </xdr:nvPicPr>
      <xdr:blipFill>
        <a:blip xmlns:r="http://schemas.openxmlformats.org/officeDocument/2006/relationships" r:embed="rId98"/>
        <a:stretch/>
      </xdr:blipFill>
      <xdr:spPr bwMode="auto">
        <a:xfrm>
          <a:off x="11130642" y="131376964"/>
          <a:ext cx="840496" cy="228571"/>
        </a:xfrm>
        <a:prstGeom prst="rect">
          <a:avLst/>
        </a:prstGeom>
      </xdr:spPr>
    </xdr:pic>
    <xdr:clientData/>
  </xdr:twoCellAnchor>
  <xdr:twoCellAnchor editAs="oneCell">
    <xdr:from>
      <xdr:col>3</xdr:col>
      <xdr:colOff>5116286</xdr:colOff>
      <xdr:row>99</xdr:row>
      <xdr:rowOff>163286</xdr:rowOff>
    </xdr:from>
    <xdr:to>
      <xdr:col>3</xdr:col>
      <xdr:colOff>5956781</xdr:colOff>
      <xdr:row>99</xdr:row>
      <xdr:rowOff>391857</xdr:rowOff>
    </xdr:to>
    <xdr:pic>
      <xdr:nvPicPr>
        <xdr:cNvPr id="115" name="Picture 75">
          <a:extLst>
            <a:ext uri="{FF2B5EF4-FFF2-40B4-BE49-F238E27FC236}">
              <a16:creationId xmlns:a16="http://schemas.microsoft.com/office/drawing/2014/main" id="{00000000-0008-0000-0200-000073000000}"/>
            </a:ext>
          </a:extLst>
        </xdr:cNvPr>
        <xdr:cNvPicPr>
          <a:picLocks noChangeAspect="1"/>
        </xdr:cNvPicPr>
      </xdr:nvPicPr>
      <xdr:blipFill>
        <a:blip xmlns:r="http://schemas.openxmlformats.org/officeDocument/2006/relationships" r:embed="rId98"/>
        <a:stretch/>
      </xdr:blipFill>
      <xdr:spPr bwMode="auto">
        <a:xfrm>
          <a:off x="11824607" y="120613715"/>
          <a:ext cx="840496" cy="228571"/>
        </a:xfrm>
        <a:prstGeom prst="rect">
          <a:avLst/>
        </a:prstGeom>
      </xdr:spPr>
    </xdr:pic>
    <xdr:clientData/>
  </xdr:twoCellAnchor>
  <xdr:twoCellAnchor editAs="oneCell">
    <xdr:from>
      <xdr:col>3</xdr:col>
      <xdr:colOff>5075465</xdr:colOff>
      <xdr:row>98</xdr:row>
      <xdr:rowOff>122464</xdr:rowOff>
    </xdr:from>
    <xdr:to>
      <xdr:col>3</xdr:col>
      <xdr:colOff>5915961</xdr:colOff>
      <xdr:row>98</xdr:row>
      <xdr:rowOff>351035</xdr:rowOff>
    </xdr:to>
    <xdr:pic>
      <xdr:nvPicPr>
        <xdr:cNvPr id="116" name="Picture 76">
          <a:extLst>
            <a:ext uri="{FF2B5EF4-FFF2-40B4-BE49-F238E27FC236}">
              <a16:creationId xmlns:a16="http://schemas.microsoft.com/office/drawing/2014/main" id="{00000000-0008-0000-0200-000074000000}"/>
            </a:ext>
          </a:extLst>
        </xdr:cNvPr>
        <xdr:cNvPicPr>
          <a:picLocks noChangeAspect="1"/>
        </xdr:cNvPicPr>
      </xdr:nvPicPr>
      <xdr:blipFill>
        <a:blip xmlns:r="http://schemas.openxmlformats.org/officeDocument/2006/relationships" r:embed="rId98"/>
        <a:stretch/>
      </xdr:blipFill>
      <xdr:spPr bwMode="auto">
        <a:xfrm>
          <a:off x="11783786" y="119402678"/>
          <a:ext cx="840496" cy="228571"/>
        </a:xfrm>
        <a:prstGeom prst="rect">
          <a:avLst/>
        </a:prstGeom>
      </xdr:spPr>
    </xdr:pic>
    <xdr:clientData/>
  </xdr:twoCellAnchor>
  <xdr:twoCellAnchor editAs="oneCell">
    <xdr:from>
      <xdr:col>3</xdr:col>
      <xdr:colOff>5075465</xdr:colOff>
      <xdr:row>96</xdr:row>
      <xdr:rowOff>190500</xdr:rowOff>
    </xdr:from>
    <xdr:to>
      <xdr:col>3</xdr:col>
      <xdr:colOff>5915961</xdr:colOff>
      <xdr:row>96</xdr:row>
      <xdr:rowOff>419071</xdr:rowOff>
    </xdr:to>
    <xdr:pic>
      <xdr:nvPicPr>
        <xdr:cNvPr id="117" name="Picture 77">
          <a:extLst>
            <a:ext uri="{FF2B5EF4-FFF2-40B4-BE49-F238E27FC236}">
              <a16:creationId xmlns:a16="http://schemas.microsoft.com/office/drawing/2014/main" id="{00000000-0008-0000-0200-000075000000}"/>
            </a:ext>
          </a:extLst>
        </xdr:cNvPr>
        <xdr:cNvPicPr>
          <a:picLocks noChangeAspect="1"/>
        </xdr:cNvPicPr>
      </xdr:nvPicPr>
      <xdr:blipFill>
        <a:blip xmlns:r="http://schemas.openxmlformats.org/officeDocument/2006/relationships" r:embed="rId98"/>
        <a:stretch/>
      </xdr:blipFill>
      <xdr:spPr bwMode="auto">
        <a:xfrm>
          <a:off x="11783786" y="117266357"/>
          <a:ext cx="840496" cy="228571"/>
        </a:xfrm>
        <a:prstGeom prst="rect">
          <a:avLst/>
        </a:prstGeom>
      </xdr:spPr>
    </xdr:pic>
    <xdr:clientData/>
  </xdr:twoCellAnchor>
  <xdr:twoCellAnchor editAs="oneCell">
    <xdr:from>
      <xdr:col>3</xdr:col>
      <xdr:colOff>5061858</xdr:colOff>
      <xdr:row>94</xdr:row>
      <xdr:rowOff>176893</xdr:rowOff>
    </xdr:from>
    <xdr:to>
      <xdr:col>3</xdr:col>
      <xdr:colOff>5902354</xdr:colOff>
      <xdr:row>94</xdr:row>
      <xdr:rowOff>405463</xdr:rowOff>
    </xdr:to>
    <xdr:pic>
      <xdr:nvPicPr>
        <xdr:cNvPr id="118" name="Picture 79">
          <a:extLst>
            <a:ext uri="{FF2B5EF4-FFF2-40B4-BE49-F238E27FC236}">
              <a16:creationId xmlns:a16="http://schemas.microsoft.com/office/drawing/2014/main" id="{00000000-0008-0000-0200-000076000000}"/>
            </a:ext>
          </a:extLst>
        </xdr:cNvPr>
        <xdr:cNvPicPr>
          <a:picLocks noChangeAspect="1"/>
        </xdr:cNvPicPr>
      </xdr:nvPicPr>
      <xdr:blipFill>
        <a:blip xmlns:r="http://schemas.openxmlformats.org/officeDocument/2006/relationships" r:embed="rId98"/>
        <a:stretch/>
      </xdr:blipFill>
      <xdr:spPr bwMode="auto">
        <a:xfrm>
          <a:off x="11770179" y="115048393"/>
          <a:ext cx="840496" cy="228571"/>
        </a:xfrm>
        <a:prstGeom prst="rect">
          <a:avLst/>
        </a:prstGeom>
      </xdr:spPr>
    </xdr:pic>
    <xdr:clientData/>
  </xdr:twoCellAnchor>
  <xdr:twoCellAnchor editAs="oneCell">
    <xdr:from>
      <xdr:col>3</xdr:col>
      <xdr:colOff>4980215</xdr:colOff>
      <xdr:row>92</xdr:row>
      <xdr:rowOff>149678</xdr:rowOff>
    </xdr:from>
    <xdr:to>
      <xdr:col>3</xdr:col>
      <xdr:colOff>5820711</xdr:colOff>
      <xdr:row>92</xdr:row>
      <xdr:rowOff>378249</xdr:rowOff>
    </xdr:to>
    <xdr:pic>
      <xdr:nvPicPr>
        <xdr:cNvPr id="119" name="Picture 97">
          <a:extLst>
            <a:ext uri="{FF2B5EF4-FFF2-40B4-BE49-F238E27FC236}">
              <a16:creationId xmlns:a16="http://schemas.microsoft.com/office/drawing/2014/main" id="{00000000-0008-0000-0200-000077000000}"/>
            </a:ext>
          </a:extLst>
        </xdr:cNvPr>
        <xdr:cNvPicPr>
          <a:picLocks noChangeAspect="1"/>
        </xdr:cNvPicPr>
      </xdr:nvPicPr>
      <xdr:blipFill>
        <a:blip xmlns:r="http://schemas.openxmlformats.org/officeDocument/2006/relationships" r:embed="rId98"/>
        <a:stretch/>
      </xdr:blipFill>
      <xdr:spPr bwMode="auto">
        <a:xfrm>
          <a:off x="11688536" y="112816821"/>
          <a:ext cx="840496" cy="228571"/>
        </a:xfrm>
        <a:prstGeom prst="rect">
          <a:avLst/>
        </a:prstGeom>
      </xdr:spPr>
    </xdr:pic>
    <xdr:clientData/>
  </xdr:twoCellAnchor>
  <xdr:twoCellAnchor editAs="oneCell">
    <xdr:from>
      <xdr:col>3</xdr:col>
      <xdr:colOff>5170713</xdr:colOff>
      <xdr:row>61</xdr:row>
      <xdr:rowOff>598715</xdr:rowOff>
    </xdr:from>
    <xdr:to>
      <xdr:col>3</xdr:col>
      <xdr:colOff>6008809</xdr:colOff>
      <xdr:row>61</xdr:row>
      <xdr:rowOff>827286</xdr:rowOff>
    </xdr:to>
    <xdr:pic>
      <xdr:nvPicPr>
        <xdr:cNvPr id="120" name="Picture 98">
          <a:extLst>
            <a:ext uri="{FF2B5EF4-FFF2-40B4-BE49-F238E27FC236}">
              <a16:creationId xmlns:a16="http://schemas.microsoft.com/office/drawing/2014/main" id="{00000000-0008-0000-0200-000078000000}"/>
            </a:ext>
          </a:extLst>
        </xdr:cNvPr>
        <xdr:cNvPicPr>
          <a:picLocks noChangeAspect="1"/>
        </xdr:cNvPicPr>
      </xdr:nvPicPr>
      <xdr:blipFill>
        <a:blip xmlns:r="http://schemas.openxmlformats.org/officeDocument/2006/relationships" r:embed="rId98"/>
        <a:stretch/>
      </xdr:blipFill>
      <xdr:spPr bwMode="auto">
        <a:xfrm>
          <a:off x="12613821" y="73152001"/>
          <a:ext cx="838095" cy="228571"/>
        </a:xfrm>
        <a:prstGeom prst="rect">
          <a:avLst/>
        </a:prstGeom>
      </xdr:spPr>
    </xdr:pic>
    <xdr:clientData/>
  </xdr:twoCellAnchor>
  <xdr:twoCellAnchor editAs="oneCell">
    <xdr:from>
      <xdr:col>3</xdr:col>
      <xdr:colOff>5021036</xdr:colOff>
      <xdr:row>49</xdr:row>
      <xdr:rowOff>707572</xdr:rowOff>
    </xdr:from>
    <xdr:to>
      <xdr:col>3</xdr:col>
      <xdr:colOff>5859130</xdr:colOff>
      <xdr:row>49</xdr:row>
      <xdr:rowOff>936143</xdr:rowOff>
    </xdr:to>
    <xdr:pic>
      <xdr:nvPicPr>
        <xdr:cNvPr id="121" name="Picture 100">
          <a:extLst>
            <a:ext uri="{FF2B5EF4-FFF2-40B4-BE49-F238E27FC236}">
              <a16:creationId xmlns:a16="http://schemas.microsoft.com/office/drawing/2014/main" id="{00000000-0008-0000-0200-000079000000}"/>
            </a:ext>
          </a:extLst>
        </xdr:cNvPr>
        <xdr:cNvPicPr>
          <a:picLocks noChangeAspect="1"/>
        </xdr:cNvPicPr>
      </xdr:nvPicPr>
      <xdr:blipFill>
        <a:blip xmlns:r="http://schemas.openxmlformats.org/officeDocument/2006/relationships" r:embed="rId98"/>
        <a:stretch/>
      </xdr:blipFill>
      <xdr:spPr bwMode="auto">
        <a:xfrm>
          <a:off x="12464143" y="58374643"/>
          <a:ext cx="838095" cy="228571"/>
        </a:xfrm>
        <a:prstGeom prst="rect">
          <a:avLst/>
        </a:prstGeom>
      </xdr:spPr>
    </xdr:pic>
    <xdr:clientData/>
  </xdr:twoCellAnchor>
  <xdr:twoCellAnchor editAs="oneCell">
    <xdr:from>
      <xdr:col>3</xdr:col>
      <xdr:colOff>5089072</xdr:colOff>
      <xdr:row>48</xdr:row>
      <xdr:rowOff>721179</xdr:rowOff>
    </xdr:from>
    <xdr:to>
      <xdr:col>3</xdr:col>
      <xdr:colOff>5927166</xdr:colOff>
      <xdr:row>48</xdr:row>
      <xdr:rowOff>949750</xdr:rowOff>
    </xdr:to>
    <xdr:pic>
      <xdr:nvPicPr>
        <xdr:cNvPr id="122" name="Picture 101">
          <a:extLst>
            <a:ext uri="{FF2B5EF4-FFF2-40B4-BE49-F238E27FC236}">
              <a16:creationId xmlns:a16="http://schemas.microsoft.com/office/drawing/2014/main" id="{00000000-0008-0000-0200-00007A000000}"/>
            </a:ext>
          </a:extLst>
        </xdr:cNvPr>
        <xdr:cNvPicPr>
          <a:picLocks noChangeAspect="1"/>
        </xdr:cNvPicPr>
      </xdr:nvPicPr>
      <xdr:blipFill>
        <a:blip xmlns:r="http://schemas.openxmlformats.org/officeDocument/2006/relationships" r:embed="rId98"/>
        <a:stretch/>
      </xdr:blipFill>
      <xdr:spPr bwMode="auto">
        <a:xfrm>
          <a:off x="12532179" y="56047822"/>
          <a:ext cx="838095" cy="228571"/>
        </a:xfrm>
        <a:prstGeom prst="rect">
          <a:avLst/>
        </a:prstGeom>
      </xdr:spPr>
    </xdr:pic>
    <xdr:clientData/>
  </xdr:twoCellAnchor>
  <xdr:twoCellAnchor editAs="oneCell">
    <xdr:from>
      <xdr:col>3</xdr:col>
      <xdr:colOff>5089071</xdr:colOff>
      <xdr:row>45</xdr:row>
      <xdr:rowOff>680357</xdr:rowOff>
    </xdr:from>
    <xdr:to>
      <xdr:col>3</xdr:col>
      <xdr:colOff>5927165</xdr:colOff>
      <xdr:row>45</xdr:row>
      <xdr:rowOff>908929</xdr:rowOff>
    </xdr:to>
    <xdr:pic>
      <xdr:nvPicPr>
        <xdr:cNvPr id="123" name="Picture 106">
          <a:extLst>
            <a:ext uri="{FF2B5EF4-FFF2-40B4-BE49-F238E27FC236}">
              <a16:creationId xmlns:a16="http://schemas.microsoft.com/office/drawing/2014/main" id="{00000000-0008-0000-0200-00007B000000}"/>
            </a:ext>
          </a:extLst>
        </xdr:cNvPr>
        <xdr:cNvPicPr>
          <a:picLocks noChangeAspect="1"/>
        </xdr:cNvPicPr>
      </xdr:nvPicPr>
      <xdr:blipFill>
        <a:blip xmlns:r="http://schemas.openxmlformats.org/officeDocument/2006/relationships" r:embed="rId98"/>
        <a:stretch/>
      </xdr:blipFill>
      <xdr:spPr bwMode="auto">
        <a:xfrm>
          <a:off x="12532178" y="53666572"/>
          <a:ext cx="838095" cy="228571"/>
        </a:xfrm>
        <a:prstGeom prst="rect">
          <a:avLst/>
        </a:prstGeom>
      </xdr:spPr>
    </xdr:pic>
    <xdr:clientData/>
  </xdr:twoCellAnchor>
  <xdr:twoCellAnchor editAs="oneCell">
    <xdr:from>
      <xdr:col>3</xdr:col>
      <xdr:colOff>5129892</xdr:colOff>
      <xdr:row>15</xdr:row>
      <xdr:rowOff>721179</xdr:rowOff>
    </xdr:from>
    <xdr:to>
      <xdr:col>3</xdr:col>
      <xdr:colOff>5967986</xdr:colOff>
      <xdr:row>15</xdr:row>
      <xdr:rowOff>949750</xdr:rowOff>
    </xdr:to>
    <xdr:pic>
      <xdr:nvPicPr>
        <xdr:cNvPr id="124" name="Picture 107">
          <a:extLst>
            <a:ext uri="{FF2B5EF4-FFF2-40B4-BE49-F238E27FC236}">
              <a16:creationId xmlns:a16="http://schemas.microsoft.com/office/drawing/2014/main" id="{00000000-0008-0000-0200-00007C000000}"/>
            </a:ext>
          </a:extLst>
        </xdr:cNvPr>
        <xdr:cNvPicPr>
          <a:picLocks noChangeAspect="1"/>
        </xdr:cNvPicPr>
      </xdr:nvPicPr>
      <xdr:blipFill>
        <a:blip xmlns:r="http://schemas.openxmlformats.org/officeDocument/2006/relationships" r:embed="rId98"/>
        <a:stretch/>
      </xdr:blipFill>
      <xdr:spPr bwMode="auto">
        <a:xfrm>
          <a:off x="12572999" y="15498536"/>
          <a:ext cx="838095" cy="228571"/>
        </a:xfrm>
        <a:prstGeom prst="rect">
          <a:avLst/>
        </a:prstGeom>
      </xdr:spPr>
    </xdr:pic>
    <xdr:clientData/>
  </xdr:twoCellAnchor>
  <xdr:twoCellAnchor editAs="oneCell">
    <xdr:from>
      <xdr:col>3</xdr:col>
      <xdr:colOff>5157107</xdr:colOff>
      <xdr:row>13</xdr:row>
      <xdr:rowOff>149679</xdr:rowOff>
    </xdr:from>
    <xdr:to>
      <xdr:col>3</xdr:col>
      <xdr:colOff>5995201</xdr:colOff>
      <xdr:row>13</xdr:row>
      <xdr:rowOff>378250</xdr:rowOff>
    </xdr:to>
    <xdr:pic>
      <xdr:nvPicPr>
        <xdr:cNvPr id="125" name="Picture 108">
          <a:extLst>
            <a:ext uri="{FF2B5EF4-FFF2-40B4-BE49-F238E27FC236}">
              <a16:creationId xmlns:a16="http://schemas.microsoft.com/office/drawing/2014/main" id="{00000000-0008-0000-0200-00007D000000}"/>
            </a:ext>
          </a:extLst>
        </xdr:cNvPr>
        <xdr:cNvPicPr>
          <a:picLocks noChangeAspect="1"/>
        </xdr:cNvPicPr>
      </xdr:nvPicPr>
      <xdr:blipFill>
        <a:blip xmlns:r="http://schemas.openxmlformats.org/officeDocument/2006/relationships" r:embed="rId98"/>
        <a:stretch/>
      </xdr:blipFill>
      <xdr:spPr bwMode="auto">
        <a:xfrm>
          <a:off x="12600214" y="10708822"/>
          <a:ext cx="838095" cy="228571"/>
        </a:xfrm>
        <a:prstGeom prst="rect">
          <a:avLst/>
        </a:prstGeom>
      </xdr:spPr>
    </xdr:pic>
    <xdr:clientData/>
  </xdr:twoCellAnchor>
  <xdr:twoCellAnchor editAs="oneCell">
    <xdr:from>
      <xdr:col>2</xdr:col>
      <xdr:colOff>340178</xdr:colOff>
      <xdr:row>53</xdr:row>
      <xdr:rowOff>326573</xdr:rowOff>
    </xdr:from>
    <xdr:to>
      <xdr:col>2</xdr:col>
      <xdr:colOff>1265463</xdr:colOff>
      <xdr:row>54</xdr:row>
      <xdr:rowOff>118984</xdr:rowOff>
    </xdr:to>
    <xdr:pic>
      <xdr:nvPicPr>
        <xdr:cNvPr id="126" name="Picture 121">
          <a:extLst>
            <a:ext uri="{FF2B5EF4-FFF2-40B4-BE49-F238E27FC236}">
              <a16:creationId xmlns:a16="http://schemas.microsoft.com/office/drawing/2014/main" id="{00000000-0008-0000-0200-00007E000000}"/>
            </a:ext>
          </a:extLst>
        </xdr:cNvPr>
        <xdr:cNvPicPr>
          <a:picLocks noChangeAspect="1"/>
        </xdr:cNvPicPr>
      </xdr:nvPicPr>
      <xdr:blipFill>
        <a:blip xmlns:r="http://schemas.openxmlformats.org/officeDocument/2006/relationships" r:embed="rId99"/>
        <a:stretch/>
      </xdr:blipFill>
      <xdr:spPr bwMode="auto">
        <a:xfrm>
          <a:off x="6150429" y="65082966"/>
          <a:ext cx="925284" cy="1384448"/>
        </a:xfrm>
        <a:prstGeom prst="rect">
          <a:avLst/>
        </a:prstGeom>
      </xdr:spPr>
    </xdr:pic>
    <xdr:clientData/>
  </xdr:twoCellAnchor>
  <xdr:twoCellAnchor editAs="oneCell">
    <xdr:from>
      <xdr:col>2</xdr:col>
      <xdr:colOff>272144</xdr:colOff>
      <xdr:row>54</xdr:row>
      <xdr:rowOff>104981</xdr:rowOff>
    </xdr:from>
    <xdr:to>
      <xdr:col>2</xdr:col>
      <xdr:colOff>1374321</xdr:colOff>
      <xdr:row>54</xdr:row>
      <xdr:rowOff>1499713</xdr:rowOff>
    </xdr:to>
    <xdr:pic>
      <xdr:nvPicPr>
        <xdr:cNvPr id="127" name="Picture 1023">
          <a:extLst>
            <a:ext uri="{FF2B5EF4-FFF2-40B4-BE49-F238E27FC236}">
              <a16:creationId xmlns:a16="http://schemas.microsoft.com/office/drawing/2014/main" id="{00000000-0008-0000-0200-00007F000000}"/>
            </a:ext>
          </a:extLst>
        </xdr:cNvPr>
        <xdr:cNvPicPr>
          <a:picLocks noChangeAspect="1"/>
        </xdr:cNvPicPr>
      </xdr:nvPicPr>
      <xdr:blipFill>
        <a:blip xmlns:r="http://schemas.openxmlformats.org/officeDocument/2006/relationships" r:embed="rId100"/>
        <a:stretch/>
      </xdr:blipFill>
      <xdr:spPr bwMode="auto">
        <a:xfrm>
          <a:off x="5337203" y="71520069"/>
          <a:ext cx="1102178" cy="1394732"/>
        </a:xfrm>
        <a:prstGeom prst="rect">
          <a:avLst/>
        </a:prstGeom>
      </xdr:spPr>
    </xdr:pic>
    <xdr:clientData/>
  </xdr:twoCellAnchor>
  <xdr:twoCellAnchor editAs="oneCell">
    <xdr:from>
      <xdr:col>3</xdr:col>
      <xdr:colOff>5007428</xdr:colOff>
      <xdr:row>53</xdr:row>
      <xdr:rowOff>762000</xdr:rowOff>
    </xdr:from>
    <xdr:to>
      <xdr:col>3</xdr:col>
      <xdr:colOff>5845523</xdr:colOff>
      <xdr:row>53</xdr:row>
      <xdr:rowOff>990571</xdr:rowOff>
    </xdr:to>
    <xdr:pic>
      <xdr:nvPicPr>
        <xdr:cNvPr id="128" name="Picture 1032">
          <a:extLst>
            <a:ext uri="{FF2B5EF4-FFF2-40B4-BE49-F238E27FC236}">
              <a16:creationId xmlns:a16="http://schemas.microsoft.com/office/drawing/2014/main" id="{00000000-0008-0000-0200-000080000000}"/>
            </a:ext>
          </a:extLst>
        </xdr:cNvPr>
        <xdr:cNvPicPr>
          <a:picLocks noChangeAspect="1"/>
        </xdr:cNvPicPr>
      </xdr:nvPicPr>
      <xdr:blipFill>
        <a:blip xmlns:r="http://schemas.openxmlformats.org/officeDocument/2006/relationships" r:embed="rId98"/>
        <a:stretch/>
      </xdr:blipFill>
      <xdr:spPr bwMode="auto">
        <a:xfrm>
          <a:off x="12450535" y="65518393"/>
          <a:ext cx="838095" cy="228571"/>
        </a:xfrm>
        <a:prstGeom prst="rect">
          <a:avLst/>
        </a:prstGeom>
      </xdr:spPr>
    </xdr:pic>
    <xdr:clientData/>
  </xdr:twoCellAnchor>
  <xdr:oneCellAnchor>
    <xdr:from>
      <xdr:col>3</xdr:col>
      <xdr:colOff>5129893</xdr:colOff>
      <xdr:row>53</xdr:row>
      <xdr:rowOff>40821</xdr:rowOff>
    </xdr:from>
    <xdr:ext cx="552449" cy="523875"/>
    <xdr:pic>
      <xdr:nvPicPr>
        <xdr:cNvPr id="129" name="Picture 4">
          <a:extLst>
            <a:ext uri="{FF2B5EF4-FFF2-40B4-BE49-F238E27FC236}">
              <a16:creationId xmlns:a16="http://schemas.microsoft.com/office/drawing/2014/main" id="{00000000-0008-0000-0200-000081000000}"/>
            </a:ext>
          </a:extLst>
        </xdr:cNvPr>
        <xdr:cNvPicPr>
          <a:picLocks noChangeAspect="1" noChangeArrowheads="1"/>
        </xdr:cNvPicPr>
      </xdr:nvPicPr>
      <xdr:blipFill>
        <a:blip xmlns:r="http://schemas.openxmlformats.org/officeDocument/2006/relationships" r:embed="rId81"/>
        <a:stretch/>
      </xdr:blipFill>
      <xdr:spPr bwMode="auto">
        <a:xfrm>
          <a:off x="12573000" y="64797214"/>
          <a:ext cx="552450" cy="523875"/>
        </a:xfrm>
        <a:prstGeom prst="rect">
          <a:avLst/>
        </a:prstGeom>
        <a:noFill/>
        <a:ln w="1">
          <a:noFill/>
          <a:miter lim="800000"/>
          <a:headEnd/>
          <a:tailEnd type="none" w="med" len="med"/>
        </a:ln>
      </xdr:spPr>
    </xdr:pic>
    <xdr:clientData/>
  </xdr:oneCellAnchor>
  <xdr:oneCellAnchor>
    <xdr:from>
      <xdr:col>3</xdr:col>
      <xdr:colOff>5252356</xdr:colOff>
      <xdr:row>7</xdr:row>
      <xdr:rowOff>136072</xdr:rowOff>
    </xdr:from>
    <xdr:ext cx="552449" cy="523875"/>
    <xdr:pic>
      <xdr:nvPicPr>
        <xdr:cNvPr id="130" name="Picture 4">
          <a:extLst>
            <a:ext uri="{FF2B5EF4-FFF2-40B4-BE49-F238E27FC236}">
              <a16:creationId xmlns:a16="http://schemas.microsoft.com/office/drawing/2014/main" id="{00000000-0008-0000-0200-000082000000}"/>
            </a:ext>
          </a:extLst>
        </xdr:cNvPr>
        <xdr:cNvPicPr>
          <a:picLocks noChangeAspect="1" noChangeArrowheads="1"/>
        </xdr:cNvPicPr>
      </xdr:nvPicPr>
      <xdr:blipFill>
        <a:blip xmlns:r="http://schemas.openxmlformats.org/officeDocument/2006/relationships" r:embed="rId81"/>
        <a:stretch/>
      </xdr:blipFill>
      <xdr:spPr bwMode="auto">
        <a:xfrm>
          <a:off x="12695464" y="5728607"/>
          <a:ext cx="552450" cy="523875"/>
        </a:xfrm>
        <a:prstGeom prst="rect">
          <a:avLst/>
        </a:prstGeom>
        <a:noFill/>
        <a:ln w="1">
          <a:noFill/>
          <a:miter lim="800000"/>
          <a:headEnd/>
          <a:tailEnd type="none" w="med" len="med"/>
        </a:ln>
      </xdr:spPr>
    </xdr:pic>
    <xdr:clientData/>
  </xdr:oneCellAnchor>
  <xdr:twoCellAnchor editAs="oneCell">
    <xdr:from>
      <xdr:col>2</xdr:col>
      <xdr:colOff>204108</xdr:colOff>
      <xdr:row>7</xdr:row>
      <xdr:rowOff>598714</xdr:rowOff>
    </xdr:from>
    <xdr:to>
      <xdr:col>2</xdr:col>
      <xdr:colOff>1415144</xdr:colOff>
      <xdr:row>7</xdr:row>
      <xdr:rowOff>2311887</xdr:rowOff>
    </xdr:to>
    <xdr:pic>
      <xdr:nvPicPr>
        <xdr:cNvPr id="131" name="Picture 35">
          <a:extLst>
            <a:ext uri="{FF2B5EF4-FFF2-40B4-BE49-F238E27FC236}">
              <a16:creationId xmlns:a16="http://schemas.microsoft.com/office/drawing/2014/main" id="{00000000-0008-0000-0200-000083000000}"/>
            </a:ext>
          </a:extLst>
        </xdr:cNvPr>
        <xdr:cNvPicPr>
          <a:picLocks noChangeAspect="1"/>
        </xdr:cNvPicPr>
      </xdr:nvPicPr>
      <xdr:blipFill>
        <a:blip xmlns:r="http://schemas.openxmlformats.org/officeDocument/2006/relationships" r:embed="rId101"/>
        <a:stretch/>
      </xdr:blipFill>
      <xdr:spPr bwMode="auto">
        <a:xfrm>
          <a:off x="6014357" y="8939893"/>
          <a:ext cx="1211036" cy="1713173"/>
        </a:xfrm>
        <a:prstGeom prst="rect">
          <a:avLst/>
        </a:prstGeom>
      </xdr:spPr>
    </xdr:pic>
    <xdr:clientData/>
  </xdr:twoCellAnchor>
  <xdr:oneCellAnchor>
    <xdr:from>
      <xdr:col>3</xdr:col>
      <xdr:colOff>5265964</xdr:colOff>
      <xdr:row>68</xdr:row>
      <xdr:rowOff>136070</xdr:rowOff>
    </xdr:from>
    <xdr:ext cx="552449" cy="523875"/>
    <xdr:pic>
      <xdr:nvPicPr>
        <xdr:cNvPr id="132" name="Picture 4">
          <a:extLst>
            <a:ext uri="{FF2B5EF4-FFF2-40B4-BE49-F238E27FC236}">
              <a16:creationId xmlns:a16="http://schemas.microsoft.com/office/drawing/2014/main" id="{00000000-0008-0000-0200-000084000000}"/>
            </a:ext>
          </a:extLst>
        </xdr:cNvPr>
        <xdr:cNvPicPr>
          <a:picLocks noChangeAspect="1" noChangeArrowheads="1"/>
        </xdr:cNvPicPr>
      </xdr:nvPicPr>
      <xdr:blipFill>
        <a:blip xmlns:r="http://schemas.openxmlformats.org/officeDocument/2006/relationships" r:embed="rId81"/>
        <a:stretch/>
      </xdr:blipFill>
      <xdr:spPr bwMode="auto">
        <a:xfrm>
          <a:off x="12709071" y="76635428"/>
          <a:ext cx="552450" cy="523875"/>
        </a:xfrm>
        <a:prstGeom prst="rect">
          <a:avLst/>
        </a:prstGeom>
        <a:noFill/>
        <a:ln w="1">
          <a:noFill/>
          <a:miter lim="800000"/>
          <a:headEnd/>
          <a:tailEnd type="none" w="med" len="med"/>
        </a:ln>
      </xdr:spPr>
    </xdr:pic>
    <xdr:clientData/>
  </xdr:oneCellAnchor>
  <xdr:twoCellAnchor editAs="oneCell">
    <xdr:from>
      <xdr:col>2</xdr:col>
      <xdr:colOff>163285</xdr:colOff>
      <xdr:row>69</xdr:row>
      <xdr:rowOff>625928</xdr:rowOff>
    </xdr:from>
    <xdr:to>
      <xdr:col>2</xdr:col>
      <xdr:colOff>1407375</xdr:colOff>
      <xdr:row>70</xdr:row>
      <xdr:rowOff>762000</xdr:rowOff>
    </xdr:to>
    <xdr:pic>
      <xdr:nvPicPr>
        <xdr:cNvPr id="133" name="Picture 49">
          <a:extLst>
            <a:ext uri="{FF2B5EF4-FFF2-40B4-BE49-F238E27FC236}">
              <a16:creationId xmlns:a16="http://schemas.microsoft.com/office/drawing/2014/main" id="{00000000-0008-0000-0200-000085000000}"/>
            </a:ext>
          </a:extLst>
        </xdr:cNvPr>
        <xdr:cNvPicPr>
          <a:picLocks noChangeAspect="1"/>
        </xdr:cNvPicPr>
      </xdr:nvPicPr>
      <xdr:blipFill>
        <a:blip xmlns:r="http://schemas.openxmlformats.org/officeDocument/2006/relationships" r:embed="rId102"/>
        <a:stretch/>
      </xdr:blipFill>
      <xdr:spPr bwMode="auto">
        <a:xfrm>
          <a:off x="5973535" y="77955322"/>
          <a:ext cx="1244091" cy="966107"/>
        </a:xfrm>
        <a:prstGeom prst="rect">
          <a:avLst/>
        </a:prstGeom>
      </xdr:spPr>
    </xdr:pic>
    <xdr:clientData/>
  </xdr:twoCellAnchor>
  <xdr:twoCellAnchor editAs="oneCell">
    <xdr:from>
      <xdr:col>2</xdr:col>
      <xdr:colOff>231322</xdr:colOff>
      <xdr:row>72</xdr:row>
      <xdr:rowOff>394608</xdr:rowOff>
    </xdr:from>
    <xdr:to>
      <xdr:col>2</xdr:col>
      <xdr:colOff>1333501</xdr:colOff>
      <xdr:row>73</xdr:row>
      <xdr:rowOff>586782</xdr:rowOff>
    </xdr:to>
    <xdr:pic>
      <xdr:nvPicPr>
        <xdr:cNvPr id="134" name="Picture 51">
          <a:extLst>
            <a:ext uri="{FF2B5EF4-FFF2-40B4-BE49-F238E27FC236}">
              <a16:creationId xmlns:a16="http://schemas.microsoft.com/office/drawing/2014/main" id="{00000000-0008-0000-0200-000086000000}"/>
            </a:ext>
          </a:extLst>
        </xdr:cNvPr>
        <xdr:cNvPicPr>
          <a:picLocks noChangeAspect="1"/>
        </xdr:cNvPicPr>
      </xdr:nvPicPr>
      <xdr:blipFill>
        <a:blip xmlns:r="http://schemas.openxmlformats.org/officeDocument/2006/relationships" r:embed="rId103"/>
        <a:stretch/>
      </xdr:blipFill>
      <xdr:spPr bwMode="auto">
        <a:xfrm>
          <a:off x="6041572" y="80214108"/>
          <a:ext cx="1102179" cy="1022210"/>
        </a:xfrm>
        <a:prstGeom prst="rect">
          <a:avLst/>
        </a:prstGeom>
      </xdr:spPr>
    </xdr:pic>
    <xdr:clientData/>
  </xdr:twoCellAnchor>
  <xdr:twoCellAnchor editAs="oneCell">
    <xdr:from>
      <xdr:col>2</xdr:col>
      <xdr:colOff>231323</xdr:colOff>
      <xdr:row>71</xdr:row>
      <xdr:rowOff>81644</xdr:rowOff>
    </xdr:from>
    <xdr:to>
      <xdr:col>2</xdr:col>
      <xdr:colOff>1368525</xdr:colOff>
      <xdr:row>72</xdr:row>
      <xdr:rowOff>285752</xdr:rowOff>
    </xdr:to>
    <xdr:pic>
      <xdr:nvPicPr>
        <xdr:cNvPr id="135" name="Picture 63">
          <a:extLst>
            <a:ext uri="{FF2B5EF4-FFF2-40B4-BE49-F238E27FC236}">
              <a16:creationId xmlns:a16="http://schemas.microsoft.com/office/drawing/2014/main" id="{00000000-0008-0000-0200-000087000000}"/>
            </a:ext>
          </a:extLst>
        </xdr:cNvPr>
        <xdr:cNvPicPr>
          <a:picLocks noChangeAspect="1"/>
        </xdr:cNvPicPr>
      </xdr:nvPicPr>
      <xdr:blipFill>
        <a:blip xmlns:r="http://schemas.openxmlformats.org/officeDocument/2006/relationships" r:embed="rId104"/>
        <a:stretch/>
      </xdr:blipFill>
      <xdr:spPr bwMode="auto">
        <a:xfrm>
          <a:off x="6041573" y="79071108"/>
          <a:ext cx="1137202" cy="1034143"/>
        </a:xfrm>
        <a:prstGeom prst="rect">
          <a:avLst/>
        </a:prstGeom>
      </xdr:spPr>
    </xdr:pic>
    <xdr:clientData/>
  </xdr:twoCellAnchor>
  <xdr:twoCellAnchor editAs="oneCell">
    <xdr:from>
      <xdr:col>2</xdr:col>
      <xdr:colOff>190499</xdr:colOff>
      <xdr:row>68</xdr:row>
      <xdr:rowOff>489857</xdr:rowOff>
    </xdr:from>
    <xdr:to>
      <xdr:col>2</xdr:col>
      <xdr:colOff>1430375</xdr:colOff>
      <xdr:row>69</xdr:row>
      <xdr:rowOff>557893</xdr:rowOff>
    </xdr:to>
    <xdr:pic>
      <xdr:nvPicPr>
        <xdr:cNvPr id="136" name="Picture 64">
          <a:extLst>
            <a:ext uri="{FF2B5EF4-FFF2-40B4-BE49-F238E27FC236}">
              <a16:creationId xmlns:a16="http://schemas.microsoft.com/office/drawing/2014/main" id="{00000000-0008-0000-0200-000088000000}"/>
            </a:ext>
          </a:extLst>
        </xdr:cNvPr>
        <xdr:cNvPicPr>
          <a:picLocks noChangeAspect="1"/>
        </xdr:cNvPicPr>
      </xdr:nvPicPr>
      <xdr:blipFill>
        <a:blip xmlns:r="http://schemas.openxmlformats.org/officeDocument/2006/relationships" r:embed="rId105"/>
        <a:stretch/>
      </xdr:blipFill>
      <xdr:spPr bwMode="auto">
        <a:xfrm>
          <a:off x="6000749" y="76989214"/>
          <a:ext cx="1239876" cy="898072"/>
        </a:xfrm>
        <a:prstGeom prst="rect">
          <a:avLst/>
        </a:prstGeom>
      </xdr:spPr>
    </xdr:pic>
    <xdr:clientData/>
  </xdr:twoCellAnchor>
  <xdr:oneCellAnchor>
    <xdr:from>
      <xdr:col>3</xdr:col>
      <xdr:colOff>5129893</xdr:colOff>
      <xdr:row>9</xdr:row>
      <xdr:rowOff>163286</xdr:rowOff>
    </xdr:from>
    <xdr:ext cx="552449" cy="523875"/>
    <xdr:pic>
      <xdr:nvPicPr>
        <xdr:cNvPr id="137" name="Picture 4">
          <a:extLst>
            <a:ext uri="{FF2B5EF4-FFF2-40B4-BE49-F238E27FC236}">
              <a16:creationId xmlns:a16="http://schemas.microsoft.com/office/drawing/2014/main" id="{00000000-0008-0000-0200-000089000000}"/>
            </a:ext>
          </a:extLst>
        </xdr:cNvPr>
        <xdr:cNvPicPr>
          <a:picLocks noChangeAspect="1" noChangeArrowheads="1"/>
        </xdr:cNvPicPr>
      </xdr:nvPicPr>
      <xdr:blipFill>
        <a:blip xmlns:r="http://schemas.openxmlformats.org/officeDocument/2006/relationships" r:embed="rId81"/>
        <a:stretch/>
      </xdr:blipFill>
      <xdr:spPr bwMode="auto">
        <a:xfrm>
          <a:off x="12573001" y="11906250"/>
          <a:ext cx="552450" cy="523875"/>
        </a:xfrm>
        <a:prstGeom prst="rect">
          <a:avLst/>
        </a:prstGeom>
        <a:noFill/>
        <a:ln w="1">
          <a:noFill/>
          <a:miter lim="800000"/>
          <a:headEnd/>
          <a:tailEnd type="none" w="med" len="med"/>
        </a:ln>
      </xdr:spPr>
    </xdr:pic>
    <xdr:clientData/>
  </xdr:oneCellAnchor>
  <xdr:twoCellAnchor editAs="oneCell">
    <xdr:from>
      <xdr:col>3</xdr:col>
      <xdr:colOff>5048250</xdr:colOff>
      <xdr:row>9</xdr:row>
      <xdr:rowOff>748393</xdr:rowOff>
    </xdr:from>
    <xdr:to>
      <xdr:col>3</xdr:col>
      <xdr:colOff>5886345</xdr:colOff>
      <xdr:row>9</xdr:row>
      <xdr:rowOff>976964</xdr:rowOff>
    </xdr:to>
    <xdr:pic>
      <xdr:nvPicPr>
        <xdr:cNvPr id="138" name="Picture 1035">
          <a:extLst>
            <a:ext uri="{FF2B5EF4-FFF2-40B4-BE49-F238E27FC236}">
              <a16:creationId xmlns:a16="http://schemas.microsoft.com/office/drawing/2014/main" id="{00000000-0008-0000-0200-00008A000000}"/>
            </a:ext>
          </a:extLst>
        </xdr:cNvPr>
        <xdr:cNvPicPr>
          <a:picLocks noChangeAspect="1"/>
        </xdr:cNvPicPr>
      </xdr:nvPicPr>
      <xdr:blipFill>
        <a:blip xmlns:r="http://schemas.openxmlformats.org/officeDocument/2006/relationships" r:embed="rId98"/>
        <a:stretch/>
      </xdr:blipFill>
      <xdr:spPr bwMode="auto">
        <a:xfrm>
          <a:off x="12491357" y="12491357"/>
          <a:ext cx="838095" cy="228571"/>
        </a:xfrm>
        <a:prstGeom prst="rect">
          <a:avLst/>
        </a:prstGeom>
      </xdr:spPr>
    </xdr:pic>
    <xdr:clientData/>
  </xdr:twoCellAnchor>
  <xdr:twoCellAnchor editAs="oneCell">
    <xdr:from>
      <xdr:col>2</xdr:col>
      <xdr:colOff>326572</xdr:colOff>
      <xdr:row>9</xdr:row>
      <xdr:rowOff>435429</xdr:rowOff>
    </xdr:from>
    <xdr:to>
      <xdr:col>2</xdr:col>
      <xdr:colOff>1360715</xdr:colOff>
      <xdr:row>9</xdr:row>
      <xdr:rowOff>1843315</xdr:rowOff>
    </xdr:to>
    <xdr:pic>
      <xdr:nvPicPr>
        <xdr:cNvPr id="139" name="Picture 1036">
          <a:extLst>
            <a:ext uri="{FF2B5EF4-FFF2-40B4-BE49-F238E27FC236}">
              <a16:creationId xmlns:a16="http://schemas.microsoft.com/office/drawing/2014/main" id="{00000000-0008-0000-0200-00008B000000}"/>
            </a:ext>
          </a:extLst>
        </xdr:cNvPr>
        <xdr:cNvPicPr>
          <a:picLocks noChangeAspect="1"/>
        </xdr:cNvPicPr>
      </xdr:nvPicPr>
      <xdr:blipFill>
        <a:blip xmlns:r="http://schemas.openxmlformats.org/officeDocument/2006/relationships" r:embed="rId106"/>
        <a:stretch/>
      </xdr:blipFill>
      <xdr:spPr bwMode="auto">
        <a:xfrm>
          <a:off x="6136822" y="12178393"/>
          <a:ext cx="1034143" cy="1407886"/>
        </a:xfrm>
        <a:prstGeom prst="rect">
          <a:avLst/>
        </a:prstGeom>
      </xdr:spPr>
    </xdr:pic>
    <xdr:clientData/>
  </xdr:twoCellAnchor>
  <xdr:twoCellAnchor editAs="oneCell">
    <xdr:from>
      <xdr:col>2</xdr:col>
      <xdr:colOff>272143</xdr:colOff>
      <xdr:row>10</xdr:row>
      <xdr:rowOff>435429</xdr:rowOff>
    </xdr:from>
    <xdr:to>
      <xdr:col>2</xdr:col>
      <xdr:colOff>1333500</xdr:colOff>
      <xdr:row>10</xdr:row>
      <xdr:rowOff>1913747</xdr:rowOff>
    </xdr:to>
    <xdr:pic>
      <xdr:nvPicPr>
        <xdr:cNvPr id="140" name="Picture 1037">
          <a:extLst>
            <a:ext uri="{FF2B5EF4-FFF2-40B4-BE49-F238E27FC236}">
              <a16:creationId xmlns:a16="http://schemas.microsoft.com/office/drawing/2014/main" id="{00000000-0008-0000-0200-00008C000000}"/>
            </a:ext>
          </a:extLst>
        </xdr:cNvPr>
        <xdr:cNvPicPr>
          <a:picLocks noChangeAspect="1"/>
        </xdr:cNvPicPr>
      </xdr:nvPicPr>
      <xdr:blipFill>
        <a:blip xmlns:r="http://schemas.openxmlformats.org/officeDocument/2006/relationships" r:embed="rId107"/>
        <a:stretch/>
      </xdr:blipFill>
      <xdr:spPr bwMode="auto">
        <a:xfrm>
          <a:off x="6082393" y="14287500"/>
          <a:ext cx="1061357" cy="1478318"/>
        </a:xfrm>
        <a:prstGeom prst="rect">
          <a:avLst/>
        </a:prstGeom>
      </xdr:spPr>
    </xdr:pic>
    <xdr:clientData/>
  </xdr:twoCellAnchor>
  <xdr:twoCellAnchor editAs="oneCell">
    <xdr:from>
      <xdr:col>2</xdr:col>
      <xdr:colOff>326572</xdr:colOff>
      <xdr:row>128</xdr:row>
      <xdr:rowOff>68035</xdr:rowOff>
    </xdr:from>
    <xdr:to>
      <xdr:col>2</xdr:col>
      <xdr:colOff>1265465</xdr:colOff>
      <xdr:row>128</xdr:row>
      <xdr:rowOff>686628</xdr:rowOff>
    </xdr:to>
    <xdr:pic>
      <xdr:nvPicPr>
        <xdr:cNvPr id="141" name="Picture 23">
          <a:extLst>
            <a:ext uri="{FF2B5EF4-FFF2-40B4-BE49-F238E27FC236}">
              <a16:creationId xmlns:a16="http://schemas.microsoft.com/office/drawing/2014/main" id="{00000000-0008-0000-0200-00008D000000}"/>
            </a:ext>
          </a:extLst>
        </xdr:cNvPr>
        <xdr:cNvPicPr>
          <a:picLocks noChangeAspect="1"/>
        </xdr:cNvPicPr>
      </xdr:nvPicPr>
      <xdr:blipFill>
        <a:blip xmlns:r="http://schemas.openxmlformats.org/officeDocument/2006/relationships" r:embed="rId108"/>
        <a:stretch/>
      </xdr:blipFill>
      <xdr:spPr bwMode="auto">
        <a:xfrm>
          <a:off x="6136822" y="147270106"/>
          <a:ext cx="938893" cy="618593"/>
        </a:xfrm>
        <a:prstGeom prst="rect">
          <a:avLst/>
        </a:prstGeom>
      </xdr:spPr>
    </xdr:pic>
    <xdr:clientData/>
  </xdr:twoCellAnchor>
  <xdr:twoCellAnchor editAs="oneCell">
    <xdr:from>
      <xdr:col>2</xdr:col>
      <xdr:colOff>312965</xdr:colOff>
      <xdr:row>128</xdr:row>
      <xdr:rowOff>693964</xdr:rowOff>
    </xdr:from>
    <xdr:to>
      <xdr:col>2</xdr:col>
      <xdr:colOff>1333881</xdr:colOff>
      <xdr:row>128</xdr:row>
      <xdr:rowOff>1619250</xdr:rowOff>
    </xdr:to>
    <xdr:pic>
      <xdr:nvPicPr>
        <xdr:cNvPr id="142" name="Picture 44">
          <a:extLst>
            <a:ext uri="{FF2B5EF4-FFF2-40B4-BE49-F238E27FC236}">
              <a16:creationId xmlns:a16="http://schemas.microsoft.com/office/drawing/2014/main" id="{00000000-0008-0000-0200-00008E000000}"/>
            </a:ext>
          </a:extLst>
        </xdr:cNvPr>
        <xdr:cNvPicPr>
          <a:picLocks noChangeAspect="1"/>
        </xdr:cNvPicPr>
      </xdr:nvPicPr>
      <xdr:blipFill>
        <a:blip xmlns:r="http://schemas.openxmlformats.org/officeDocument/2006/relationships" r:embed="rId109">
          <a:alphaModFix/>
        </a:blip>
        <a:stretch/>
      </xdr:blipFill>
      <xdr:spPr bwMode="auto">
        <a:xfrm>
          <a:off x="6123215" y="147896035"/>
          <a:ext cx="1020916" cy="925286"/>
        </a:xfrm>
        <a:prstGeom prst="rect">
          <a:avLst/>
        </a:prstGeom>
        <a:noFill/>
      </xdr:spPr>
    </xdr:pic>
    <xdr:clientData/>
  </xdr:twoCellAnchor>
  <xdr:twoCellAnchor editAs="oneCell">
    <xdr:from>
      <xdr:col>1</xdr:col>
      <xdr:colOff>1592034</xdr:colOff>
      <xdr:row>0</xdr:row>
      <xdr:rowOff>136070</xdr:rowOff>
    </xdr:from>
    <xdr:to>
      <xdr:col>1</xdr:col>
      <xdr:colOff>3087669</xdr:colOff>
      <xdr:row>0</xdr:row>
      <xdr:rowOff>469493</xdr:rowOff>
    </xdr:to>
    <xdr:pic>
      <xdr:nvPicPr>
        <xdr:cNvPr id="143" name="Picture 4">
          <a:extLst>
            <a:ext uri="{FF2B5EF4-FFF2-40B4-BE49-F238E27FC236}">
              <a16:creationId xmlns:a16="http://schemas.microsoft.com/office/drawing/2014/main" id="{00000000-0008-0000-0200-00008F000000}"/>
            </a:ext>
          </a:extLst>
        </xdr:cNvPr>
        <xdr:cNvPicPr>
          <a:picLocks noChangeAspect="1"/>
        </xdr:cNvPicPr>
      </xdr:nvPicPr>
      <xdr:blipFill>
        <a:blip xmlns:r="http://schemas.openxmlformats.org/officeDocument/2006/relationships" r:embed="rId110"/>
        <a:stretch/>
      </xdr:blipFill>
      <xdr:spPr bwMode="auto">
        <a:xfrm>
          <a:off x="3034392" y="136071"/>
          <a:ext cx="1495634" cy="333422"/>
        </a:xfrm>
        <a:prstGeom prst="rect">
          <a:avLst/>
        </a:prstGeom>
      </xdr:spPr>
    </xdr:pic>
    <xdr:clientData/>
  </xdr:twoCellAnchor>
  <xdr:twoCellAnchor editAs="oneCell">
    <xdr:from>
      <xdr:col>2</xdr:col>
      <xdr:colOff>312964</xdr:colOff>
      <xdr:row>22</xdr:row>
      <xdr:rowOff>95250</xdr:rowOff>
    </xdr:from>
    <xdr:to>
      <xdr:col>2</xdr:col>
      <xdr:colOff>1306286</xdr:colOff>
      <xdr:row>22</xdr:row>
      <xdr:rowOff>1323760</xdr:rowOff>
    </xdr:to>
    <xdr:pic>
      <xdr:nvPicPr>
        <xdr:cNvPr id="144" name="Picture 59">
          <a:extLst>
            <a:ext uri="{FF2B5EF4-FFF2-40B4-BE49-F238E27FC236}">
              <a16:creationId xmlns:a16="http://schemas.microsoft.com/office/drawing/2014/main" id="{00000000-0008-0000-0200-000090000000}"/>
            </a:ext>
          </a:extLst>
        </xdr:cNvPr>
        <xdr:cNvPicPr>
          <a:picLocks noChangeAspect="1"/>
        </xdr:cNvPicPr>
      </xdr:nvPicPr>
      <xdr:blipFill>
        <a:blip xmlns:r="http://schemas.openxmlformats.org/officeDocument/2006/relationships" r:embed="rId111"/>
        <a:stretch/>
      </xdr:blipFill>
      <xdr:spPr bwMode="auto">
        <a:xfrm>
          <a:off x="6123214" y="29881286"/>
          <a:ext cx="993322" cy="1228510"/>
        </a:xfrm>
        <a:prstGeom prst="rect">
          <a:avLst/>
        </a:prstGeom>
      </xdr:spPr>
    </xdr:pic>
    <xdr:clientData/>
  </xdr:twoCellAnchor>
  <xdr:twoCellAnchor editAs="oneCell">
    <xdr:from>
      <xdr:col>2</xdr:col>
      <xdr:colOff>285750</xdr:colOff>
      <xdr:row>22</xdr:row>
      <xdr:rowOff>1398022</xdr:rowOff>
    </xdr:from>
    <xdr:to>
      <xdr:col>2</xdr:col>
      <xdr:colOff>1251857</xdr:colOff>
      <xdr:row>22</xdr:row>
      <xdr:rowOff>2258622</xdr:rowOff>
    </xdr:to>
    <xdr:pic>
      <xdr:nvPicPr>
        <xdr:cNvPr id="145" name="Picture 61">
          <a:extLst>
            <a:ext uri="{FF2B5EF4-FFF2-40B4-BE49-F238E27FC236}">
              <a16:creationId xmlns:a16="http://schemas.microsoft.com/office/drawing/2014/main" id="{00000000-0008-0000-0200-000091000000}"/>
            </a:ext>
          </a:extLst>
        </xdr:cNvPr>
        <xdr:cNvPicPr>
          <a:picLocks noChangeAspect="1"/>
        </xdr:cNvPicPr>
      </xdr:nvPicPr>
      <xdr:blipFill>
        <a:blip xmlns:r="http://schemas.openxmlformats.org/officeDocument/2006/relationships" r:embed="rId112"/>
        <a:stretch/>
      </xdr:blipFill>
      <xdr:spPr bwMode="auto">
        <a:xfrm>
          <a:off x="6096000" y="31184058"/>
          <a:ext cx="966107" cy="860600"/>
        </a:xfrm>
        <a:prstGeom prst="rect">
          <a:avLst/>
        </a:prstGeom>
      </xdr:spPr>
    </xdr:pic>
    <xdr:clientData/>
  </xdr:twoCellAnchor>
  <xdr:oneCellAnchor>
    <xdr:from>
      <xdr:col>3</xdr:col>
      <xdr:colOff>5334000</xdr:colOff>
      <xdr:row>22</xdr:row>
      <xdr:rowOff>122465</xdr:rowOff>
    </xdr:from>
    <xdr:ext cx="552449" cy="523875"/>
    <xdr:pic>
      <xdr:nvPicPr>
        <xdr:cNvPr id="146" name="Picture 62">
          <a:extLst>
            <a:ext uri="{FF2B5EF4-FFF2-40B4-BE49-F238E27FC236}">
              <a16:creationId xmlns:a16="http://schemas.microsoft.com/office/drawing/2014/main" id="{00000000-0008-0000-0200-000092000000}"/>
            </a:ext>
          </a:extLst>
        </xdr:cNvPr>
        <xdr:cNvPicPr>
          <a:picLocks noChangeAspect="1" noChangeArrowheads="1"/>
        </xdr:cNvPicPr>
      </xdr:nvPicPr>
      <xdr:blipFill>
        <a:blip xmlns:r="http://schemas.openxmlformats.org/officeDocument/2006/relationships" r:embed="rId81"/>
        <a:stretch/>
      </xdr:blipFill>
      <xdr:spPr bwMode="auto">
        <a:xfrm>
          <a:off x="12777107" y="29908501"/>
          <a:ext cx="552450" cy="523875"/>
        </a:xfrm>
        <a:prstGeom prst="rect">
          <a:avLst/>
        </a:prstGeom>
        <a:noFill/>
        <a:ln w="1">
          <a:noFill/>
          <a:miter lim="800000"/>
          <a:headEnd/>
          <a:tailEnd type="none" w="med" len="med"/>
        </a:ln>
      </xdr:spPr>
    </xdr:pic>
    <xdr:clientData/>
  </xdr:oneCellAnchor>
  <xdr:twoCellAnchor editAs="oneCell">
    <xdr:from>
      <xdr:col>2</xdr:col>
      <xdr:colOff>122463</xdr:colOff>
      <xdr:row>115</xdr:row>
      <xdr:rowOff>938893</xdr:rowOff>
    </xdr:from>
    <xdr:to>
      <xdr:col>2</xdr:col>
      <xdr:colOff>1363119</xdr:colOff>
      <xdr:row>115</xdr:row>
      <xdr:rowOff>1803999</xdr:rowOff>
    </xdr:to>
    <xdr:pic>
      <xdr:nvPicPr>
        <xdr:cNvPr id="147" name="Picture 113">
          <a:extLst>
            <a:ext uri="{FF2B5EF4-FFF2-40B4-BE49-F238E27FC236}">
              <a16:creationId xmlns:a16="http://schemas.microsoft.com/office/drawing/2014/main" id="{00000000-0008-0000-0200-000093000000}"/>
            </a:ext>
          </a:extLst>
        </xdr:cNvPr>
        <xdr:cNvPicPr>
          <a:picLocks noChangeAspect="1"/>
        </xdr:cNvPicPr>
      </xdr:nvPicPr>
      <xdr:blipFill>
        <a:blip xmlns:r="http://schemas.openxmlformats.org/officeDocument/2006/relationships" r:embed="rId113"/>
        <a:stretch/>
      </xdr:blipFill>
      <xdr:spPr bwMode="auto">
        <a:xfrm>
          <a:off x="5197927" y="138017250"/>
          <a:ext cx="1240657" cy="865107"/>
        </a:xfrm>
        <a:prstGeom prst="rect">
          <a:avLst/>
        </a:prstGeom>
      </xdr:spPr>
    </xdr:pic>
    <xdr:clientData/>
  </xdr:twoCellAnchor>
  <xdr:twoCellAnchor editAs="oneCell">
    <xdr:from>
      <xdr:col>2</xdr:col>
      <xdr:colOff>204108</xdr:colOff>
      <xdr:row>115</xdr:row>
      <xdr:rowOff>2041071</xdr:rowOff>
    </xdr:from>
    <xdr:to>
      <xdr:col>2</xdr:col>
      <xdr:colOff>1353465</xdr:colOff>
      <xdr:row>116</xdr:row>
      <xdr:rowOff>938893</xdr:rowOff>
    </xdr:to>
    <xdr:pic>
      <xdr:nvPicPr>
        <xdr:cNvPr id="148" name="Picture 116">
          <a:extLst>
            <a:ext uri="{FF2B5EF4-FFF2-40B4-BE49-F238E27FC236}">
              <a16:creationId xmlns:a16="http://schemas.microsoft.com/office/drawing/2014/main" id="{00000000-0008-0000-0200-000094000000}"/>
            </a:ext>
          </a:extLst>
        </xdr:cNvPr>
        <xdr:cNvPicPr>
          <a:picLocks noChangeAspect="1"/>
        </xdr:cNvPicPr>
      </xdr:nvPicPr>
      <xdr:blipFill>
        <a:blip xmlns:r="http://schemas.openxmlformats.org/officeDocument/2006/relationships" r:embed="rId114"/>
        <a:stretch/>
      </xdr:blipFill>
      <xdr:spPr bwMode="auto">
        <a:xfrm>
          <a:off x="5279572" y="139119429"/>
          <a:ext cx="1149357" cy="1006929"/>
        </a:xfrm>
        <a:prstGeom prst="rect">
          <a:avLst/>
        </a:prstGeom>
      </xdr:spPr>
    </xdr:pic>
    <xdr:clientData/>
  </xdr:twoCellAnchor>
  <xdr:twoCellAnchor editAs="oneCell">
    <xdr:from>
      <xdr:col>3</xdr:col>
      <xdr:colOff>5334000</xdr:colOff>
      <xdr:row>115</xdr:row>
      <xdr:rowOff>95250</xdr:rowOff>
    </xdr:from>
    <xdr:to>
      <xdr:col>3</xdr:col>
      <xdr:colOff>5886450</xdr:colOff>
      <xdr:row>115</xdr:row>
      <xdr:rowOff>619125</xdr:rowOff>
    </xdr:to>
    <xdr:pic>
      <xdr:nvPicPr>
        <xdr:cNvPr id="149" name="Picture 4">
          <a:extLst>
            <a:ext uri="{FF2B5EF4-FFF2-40B4-BE49-F238E27FC236}">
              <a16:creationId xmlns:a16="http://schemas.microsoft.com/office/drawing/2014/main" id="{00000000-0008-0000-0200-000095000000}"/>
            </a:ext>
          </a:extLst>
        </xdr:cNvPr>
        <xdr:cNvPicPr>
          <a:picLocks noChangeAspect="1" noChangeArrowheads="1"/>
        </xdr:cNvPicPr>
      </xdr:nvPicPr>
      <xdr:blipFill>
        <a:blip xmlns:r="http://schemas.openxmlformats.org/officeDocument/2006/relationships" r:embed="rId81"/>
        <a:stretch/>
      </xdr:blipFill>
      <xdr:spPr bwMode="auto">
        <a:xfrm>
          <a:off x="12042321" y="142480393"/>
          <a:ext cx="552450" cy="523875"/>
        </a:xfrm>
        <a:prstGeom prst="rect">
          <a:avLst/>
        </a:prstGeom>
        <a:noFill/>
        <a:ln w="1">
          <a:noFill/>
          <a:miter lim="800000"/>
          <a:headEnd/>
          <a:tailEnd type="none" w="med" len="med"/>
        </a:ln>
      </xdr:spPr>
    </xdr:pic>
    <xdr:clientData/>
  </xdr:twoCellAnchor>
  <xdr:twoCellAnchor editAs="oneCell">
    <xdr:from>
      <xdr:col>3</xdr:col>
      <xdr:colOff>4544787</xdr:colOff>
      <xdr:row>114</xdr:row>
      <xdr:rowOff>435427</xdr:rowOff>
    </xdr:from>
    <xdr:to>
      <xdr:col>3</xdr:col>
      <xdr:colOff>5385283</xdr:colOff>
      <xdr:row>114</xdr:row>
      <xdr:rowOff>663998</xdr:rowOff>
    </xdr:to>
    <xdr:pic>
      <xdr:nvPicPr>
        <xdr:cNvPr id="150" name="Picture 1039">
          <a:extLst>
            <a:ext uri="{FF2B5EF4-FFF2-40B4-BE49-F238E27FC236}">
              <a16:creationId xmlns:a16="http://schemas.microsoft.com/office/drawing/2014/main" id="{00000000-0008-0000-0200-000096000000}"/>
            </a:ext>
          </a:extLst>
        </xdr:cNvPr>
        <xdr:cNvPicPr>
          <a:picLocks noChangeAspect="1"/>
        </xdr:cNvPicPr>
      </xdr:nvPicPr>
      <xdr:blipFill>
        <a:blip xmlns:r="http://schemas.openxmlformats.org/officeDocument/2006/relationships" r:embed="rId98"/>
        <a:stretch/>
      </xdr:blipFill>
      <xdr:spPr bwMode="auto">
        <a:xfrm>
          <a:off x="11253108" y="140711463"/>
          <a:ext cx="840496" cy="228571"/>
        </a:xfrm>
        <a:prstGeom prst="rect">
          <a:avLst/>
        </a:prstGeom>
      </xdr:spPr>
    </xdr:pic>
    <xdr:clientData/>
  </xdr:twoCellAnchor>
  <xdr:twoCellAnchor editAs="oneCell">
    <xdr:from>
      <xdr:col>3</xdr:col>
      <xdr:colOff>4476751</xdr:colOff>
      <xdr:row>115</xdr:row>
      <xdr:rowOff>244929</xdr:rowOff>
    </xdr:from>
    <xdr:to>
      <xdr:col>3</xdr:col>
      <xdr:colOff>5317247</xdr:colOff>
      <xdr:row>115</xdr:row>
      <xdr:rowOff>473500</xdr:rowOff>
    </xdr:to>
    <xdr:pic>
      <xdr:nvPicPr>
        <xdr:cNvPr id="151" name="Picture 1040">
          <a:extLst>
            <a:ext uri="{FF2B5EF4-FFF2-40B4-BE49-F238E27FC236}">
              <a16:creationId xmlns:a16="http://schemas.microsoft.com/office/drawing/2014/main" id="{00000000-0008-0000-0200-000097000000}"/>
            </a:ext>
          </a:extLst>
        </xdr:cNvPr>
        <xdr:cNvPicPr>
          <a:picLocks noChangeAspect="1"/>
        </xdr:cNvPicPr>
      </xdr:nvPicPr>
      <xdr:blipFill>
        <a:blip xmlns:r="http://schemas.openxmlformats.org/officeDocument/2006/relationships" r:embed="rId98"/>
        <a:stretch/>
      </xdr:blipFill>
      <xdr:spPr bwMode="auto">
        <a:xfrm>
          <a:off x="11185072" y="142630072"/>
          <a:ext cx="840496" cy="228571"/>
        </a:xfrm>
        <a:prstGeom prst="rect">
          <a:avLst/>
        </a:prstGeom>
      </xdr:spPr>
    </xdr:pic>
    <xdr:clientData/>
  </xdr:twoCellAnchor>
  <xdr:twoCellAnchor editAs="oneCell">
    <xdr:from>
      <xdr:col>3</xdr:col>
      <xdr:colOff>4381500</xdr:colOff>
      <xdr:row>112</xdr:row>
      <xdr:rowOff>217715</xdr:rowOff>
    </xdr:from>
    <xdr:to>
      <xdr:col>3</xdr:col>
      <xdr:colOff>5221995</xdr:colOff>
      <xdr:row>112</xdr:row>
      <xdr:rowOff>446286</xdr:rowOff>
    </xdr:to>
    <xdr:pic>
      <xdr:nvPicPr>
        <xdr:cNvPr id="152" name="Picture 1042">
          <a:extLst>
            <a:ext uri="{FF2B5EF4-FFF2-40B4-BE49-F238E27FC236}">
              <a16:creationId xmlns:a16="http://schemas.microsoft.com/office/drawing/2014/main" id="{00000000-0008-0000-0200-000098000000}"/>
            </a:ext>
          </a:extLst>
        </xdr:cNvPr>
        <xdr:cNvPicPr>
          <a:picLocks noChangeAspect="1"/>
        </xdr:cNvPicPr>
      </xdr:nvPicPr>
      <xdr:blipFill>
        <a:blip xmlns:r="http://schemas.openxmlformats.org/officeDocument/2006/relationships" r:embed="rId98"/>
        <a:stretch/>
      </xdr:blipFill>
      <xdr:spPr bwMode="auto">
        <a:xfrm>
          <a:off x="11089821" y="137336894"/>
          <a:ext cx="840496" cy="228571"/>
        </a:xfrm>
        <a:prstGeom prst="rect">
          <a:avLst/>
        </a:prstGeom>
      </xdr:spPr>
    </xdr:pic>
    <xdr:clientData/>
  </xdr:twoCellAnchor>
  <xdr:twoCellAnchor editAs="oneCell">
    <xdr:from>
      <xdr:col>2</xdr:col>
      <xdr:colOff>326572</xdr:colOff>
      <xdr:row>126</xdr:row>
      <xdr:rowOff>244929</xdr:rowOff>
    </xdr:from>
    <xdr:to>
      <xdr:col>2</xdr:col>
      <xdr:colOff>1333501</xdr:colOff>
      <xdr:row>126</xdr:row>
      <xdr:rowOff>1587502</xdr:rowOff>
    </xdr:to>
    <xdr:pic>
      <xdr:nvPicPr>
        <xdr:cNvPr id="153" name="Picture 1045">
          <a:extLst>
            <a:ext uri="{FF2B5EF4-FFF2-40B4-BE49-F238E27FC236}">
              <a16:creationId xmlns:a16="http://schemas.microsoft.com/office/drawing/2014/main" id="{00000000-0008-0000-0200-000099000000}"/>
            </a:ext>
          </a:extLst>
        </xdr:cNvPr>
        <xdr:cNvPicPr>
          <a:picLocks noChangeAspect="1"/>
        </xdr:cNvPicPr>
      </xdr:nvPicPr>
      <xdr:blipFill>
        <a:blip xmlns:r="http://schemas.openxmlformats.org/officeDocument/2006/relationships" r:embed="rId115"/>
        <a:stretch/>
      </xdr:blipFill>
      <xdr:spPr bwMode="auto">
        <a:xfrm>
          <a:off x="5402036" y="154332215"/>
          <a:ext cx="1006929" cy="1342573"/>
        </a:xfrm>
        <a:prstGeom prst="rect">
          <a:avLst/>
        </a:prstGeom>
      </xdr:spPr>
    </xdr:pic>
    <xdr:clientData/>
  </xdr:twoCellAnchor>
  <xdr:twoCellAnchor editAs="oneCell">
    <xdr:from>
      <xdr:col>3</xdr:col>
      <xdr:colOff>5402036</xdr:colOff>
      <xdr:row>126</xdr:row>
      <xdr:rowOff>367392</xdr:rowOff>
    </xdr:from>
    <xdr:to>
      <xdr:col>3</xdr:col>
      <xdr:colOff>5954486</xdr:colOff>
      <xdr:row>126</xdr:row>
      <xdr:rowOff>891267</xdr:rowOff>
    </xdr:to>
    <xdr:pic>
      <xdr:nvPicPr>
        <xdr:cNvPr id="154" name="Picture 4">
          <a:extLst>
            <a:ext uri="{FF2B5EF4-FFF2-40B4-BE49-F238E27FC236}">
              <a16:creationId xmlns:a16="http://schemas.microsoft.com/office/drawing/2014/main" id="{00000000-0008-0000-0200-00009A000000}"/>
            </a:ext>
          </a:extLst>
        </xdr:cNvPr>
        <xdr:cNvPicPr>
          <a:picLocks noChangeAspect="1" noChangeArrowheads="1"/>
        </xdr:cNvPicPr>
      </xdr:nvPicPr>
      <xdr:blipFill>
        <a:blip xmlns:r="http://schemas.openxmlformats.org/officeDocument/2006/relationships" r:embed="rId81"/>
        <a:stretch/>
      </xdr:blipFill>
      <xdr:spPr bwMode="auto">
        <a:xfrm>
          <a:off x="12110357" y="154454678"/>
          <a:ext cx="552450" cy="523875"/>
        </a:xfrm>
        <a:prstGeom prst="rect">
          <a:avLst/>
        </a:prstGeom>
        <a:noFill/>
        <a:ln w="1">
          <a:noFill/>
          <a:miter lim="800000"/>
          <a:headEnd/>
          <a:tailEnd type="none" w="med" len="med"/>
        </a:ln>
      </xdr:spPr>
    </xdr:pic>
    <xdr:clientData/>
  </xdr:twoCellAnchor>
  <xdr:twoCellAnchor editAs="oneCell">
    <xdr:from>
      <xdr:col>2</xdr:col>
      <xdr:colOff>408216</xdr:colOff>
      <xdr:row>127</xdr:row>
      <xdr:rowOff>54429</xdr:rowOff>
    </xdr:from>
    <xdr:to>
      <xdr:col>2</xdr:col>
      <xdr:colOff>1238250</xdr:colOff>
      <xdr:row>127</xdr:row>
      <xdr:rowOff>1382483</xdr:rowOff>
    </xdr:to>
    <xdr:pic>
      <xdr:nvPicPr>
        <xdr:cNvPr id="155" name="Picture 1047">
          <a:extLst>
            <a:ext uri="{FF2B5EF4-FFF2-40B4-BE49-F238E27FC236}">
              <a16:creationId xmlns:a16="http://schemas.microsoft.com/office/drawing/2014/main" id="{00000000-0008-0000-0200-00009B000000}"/>
            </a:ext>
          </a:extLst>
        </xdr:cNvPr>
        <xdr:cNvPicPr>
          <a:picLocks noChangeAspect="1"/>
        </xdr:cNvPicPr>
      </xdr:nvPicPr>
      <xdr:blipFill>
        <a:blip xmlns:r="http://schemas.openxmlformats.org/officeDocument/2006/relationships" r:embed="rId116"/>
        <a:stretch/>
      </xdr:blipFill>
      <xdr:spPr bwMode="auto">
        <a:xfrm>
          <a:off x="5483680" y="155965072"/>
          <a:ext cx="830034" cy="1328054"/>
        </a:xfrm>
        <a:prstGeom prst="rect">
          <a:avLst/>
        </a:prstGeom>
      </xdr:spPr>
    </xdr:pic>
    <xdr:clientData/>
  </xdr:twoCellAnchor>
  <xdr:twoCellAnchor editAs="oneCell">
    <xdr:from>
      <xdr:col>3</xdr:col>
      <xdr:colOff>5361214</xdr:colOff>
      <xdr:row>105</xdr:row>
      <xdr:rowOff>272141</xdr:rowOff>
    </xdr:from>
    <xdr:to>
      <xdr:col>3</xdr:col>
      <xdr:colOff>5913664</xdr:colOff>
      <xdr:row>105</xdr:row>
      <xdr:rowOff>796017</xdr:rowOff>
    </xdr:to>
    <xdr:pic>
      <xdr:nvPicPr>
        <xdr:cNvPr id="156" name="Picture 4">
          <a:extLst>
            <a:ext uri="{FF2B5EF4-FFF2-40B4-BE49-F238E27FC236}">
              <a16:creationId xmlns:a16="http://schemas.microsoft.com/office/drawing/2014/main" id="{00000000-0008-0000-0200-00009C000000}"/>
            </a:ext>
          </a:extLst>
        </xdr:cNvPr>
        <xdr:cNvPicPr>
          <a:picLocks noChangeAspect="1" noChangeArrowheads="1"/>
        </xdr:cNvPicPr>
      </xdr:nvPicPr>
      <xdr:blipFill>
        <a:blip xmlns:r="http://schemas.openxmlformats.org/officeDocument/2006/relationships" r:embed="rId81"/>
        <a:stretch/>
      </xdr:blipFill>
      <xdr:spPr bwMode="auto">
        <a:xfrm>
          <a:off x="12069536" y="126396749"/>
          <a:ext cx="552450" cy="523875"/>
        </a:xfrm>
        <a:prstGeom prst="rect">
          <a:avLst/>
        </a:prstGeom>
        <a:noFill/>
        <a:ln w="1">
          <a:noFill/>
          <a:miter lim="800000"/>
          <a:headEnd/>
          <a:tailEnd type="none" w="med" len="med"/>
        </a:ln>
      </xdr:spPr>
    </xdr:pic>
    <xdr:clientData/>
  </xdr:twoCellAnchor>
  <xdr:twoCellAnchor editAs="oneCell">
    <xdr:from>
      <xdr:col>2</xdr:col>
      <xdr:colOff>244930</xdr:colOff>
      <xdr:row>117</xdr:row>
      <xdr:rowOff>255070</xdr:rowOff>
    </xdr:from>
    <xdr:to>
      <xdr:col>2</xdr:col>
      <xdr:colOff>1292680</xdr:colOff>
      <xdr:row>117</xdr:row>
      <xdr:rowOff>1109951</xdr:rowOff>
    </xdr:to>
    <xdr:pic>
      <xdr:nvPicPr>
        <xdr:cNvPr id="157" name="Picture 1052">
          <a:extLst>
            <a:ext uri="{FF2B5EF4-FFF2-40B4-BE49-F238E27FC236}">
              <a16:creationId xmlns:a16="http://schemas.microsoft.com/office/drawing/2014/main" id="{00000000-0008-0000-0200-00009D000000}"/>
            </a:ext>
          </a:extLst>
        </xdr:cNvPr>
        <xdr:cNvPicPr>
          <a:picLocks noChangeAspect="1"/>
        </xdr:cNvPicPr>
      </xdr:nvPicPr>
      <xdr:blipFill>
        <a:blip xmlns:r="http://schemas.openxmlformats.org/officeDocument/2006/relationships" r:embed="rId117"/>
        <a:stretch/>
      </xdr:blipFill>
      <xdr:spPr bwMode="auto">
        <a:xfrm>
          <a:off x="5320394" y="143579106"/>
          <a:ext cx="1047750" cy="854881"/>
        </a:xfrm>
        <a:prstGeom prst="rect">
          <a:avLst/>
        </a:prstGeom>
      </xdr:spPr>
    </xdr:pic>
    <xdr:clientData/>
  </xdr:twoCellAnchor>
  <xdr:twoCellAnchor editAs="oneCell">
    <xdr:from>
      <xdr:col>2</xdr:col>
      <xdr:colOff>394608</xdr:colOff>
      <xdr:row>117</xdr:row>
      <xdr:rowOff>1183820</xdr:rowOff>
    </xdr:from>
    <xdr:to>
      <xdr:col>2</xdr:col>
      <xdr:colOff>1251762</xdr:colOff>
      <xdr:row>117</xdr:row>
      <xdr:rowOff>2340428</xdr:rowOff>
    </xdr:to>
    <xdr:pic>
      <xdr:nvPicPr>
        <xdr:cNvPr id="158" name="Picture 1053">
          <a:extLst>
            <a:ext uri="{FF2B5EF4-FFF2-40B4-BE49-F238E27FC236}">
              <a16:creationId xmlns:a16="http://schemas.microsoft.com/office/drawing/2014/main" id="{00000000-0008-0000-0200-00009E000000}"/>
            </a:ext>
          </a:extLst>
        </xdr:cNvPr>
        <xdr:cNvPicPr>
          <a:picLocks noChangeAspect="1"/>
        </xdr:cNvPicPr>
      </xdr:nvPicPr>
      <xdr:blipFill>
        <a:blip xmlns:r="http://schemas.openxmlformats.org/officeDocument/2006/relationships" r:embed="rId118"/>
        <a:stretch/>
      </xdr:blipFill>
      <xdr:spPr bwMode="auto">
        <a:xfrm>
          <a:off x="5470072" y="144507856"/>
          <a:ext cx="857154" cy="1156608"/>
        </a:xfrm>
        <a:prstGeom prst="rect">
          <a:avLst/>
        </a:prstGeom>
      </xdr:spPr>
    </xdr:pic>
    <xdr:clientData/>
  </xdr:twoCellAnchor>
  <xdr:twoCellAnchor editAs="oneCell">
    <xdr:from>
      <xdr:col>3</xdr:col>
      <xdr:colOff>5402036</xdr:colOff>
      <xdr:row>117</xdr:row>
      <xdr:rowOff>1646465</xdr:rowOff>
    </xdr:from>
    <xdr:to>
      <xdr:col>3</xdr:col>
      <xdr:colOff>5954486</xdr:colOff>
      <xdr:row>117</xdr:row>
      <xdr:rowOff>2170340</xdr:rowOff>
    </xdr:to>
    <xdr:pic>
      <xdr:nvPicPr>
        <xdr:cNvPr id="159" name="Picture 4">
          <a:extLst>
            <a:ext uri="{FF2B5EF4-FFF2-40B4-BE49-F238E27FC236}">
              <a16:creationId xmlns:a16="http://schemas.microsoft.com/office/drawing/2014/main" id="{00000000-0008-0000-0200-00009F000000}"/>
            </a:ext>
          </a:extLst>
        </xdr:cNvPr>
        <xdr:cNvPicPr>
          <a:picLocks noChangeAspect="1" noChangeArrowheads="1"/>
        </xdr:cNvPicPr>
      </xdr:nvPicPr>
      <xdr:blipFill>
        <a:blip xmlns:r="http://schemas.openxmlformats.org/officeDocument/2006/relationships" r:embed="rId81"/>
        <a:stretch/>
      </xdr:blipFill>
      <xdr:spPr bwMode="auto">
        <a:xfrm>
          <a:off x="12110357" y="144970501"/>
          <a:ext cx="552450" cy="523875"/>
        </a:xfrm>
        <a:prstGeom prst="rect">
          <a:avLst/>
        </a:prstGeom>
        <a:noFill/>
        <a:ln w="1">
          <a:noFill/>
          <a:miter lim="800000"/>
          <a:headEnd/>
          <a:tailEnd type="none" w="med" len="med"/>
        </a:ln>
      </xdr:spPr>
    </xdr:pic>
    <xdr:clientData/>
  </xdr:twoCellAnchor>
  <xdr:oneCellAnchor>
    <xdr:from>
      <xdr:col>3</xdr:col>
      <xdr:colOff>5442857</xdr:colOff>
      <xdr:row>46</xdr:row>
      <xdr:rowOff>13607</xdr:rowOff>
    </xdr:from>
    <xdr:ext cx="552449" cy="523875"/>
    <xdr:pic>
      <xdr:nvPicPr>
        <xdr:cNvPr id="160" name="Picture 4">
          <a:extLst>
            <a:ext uri="{FF2B5EF4-FFF2-40B4-BE49-F238E27FC236}">
              <a16:creationId xmlns:a16="http://schemas.microsoft.com/office/drawing/2014/main" id="{00000000-0008-0000-0200-0000A0000000}"/>
            </a:ext>
          </a:extLst>
        </xdr:cNvPr>
        <xdr:cNvPicPr>
          <a:picLocks noChangeAspect="1" noChangeArrowheads="1"/>
        </xdr:cNvPicPr>
      </xdr:nvPicPr>
      <xdr:blipFill>
        <a:blip xmlns:r="http://schemas.openxmlformats.org/officeDocument/2006/relationships" r:embed="rId81"/>
        <a:stretch/>
      </xdr:blipFill>
      <xdr:spPr bwMode="auto">
        <a:xfrm>
          <a:off x="12151178" y="57680678"/>
          <a:ext cx="552450" cy="523875"/>
        </a:xfrm>
        <a:prstGeom prst="rect">
          <a:avLst/>
        </a:prstGeom>
        <a:noFill/>
        <a:ln w="1">
          <a:noFill/>
          <a:miter lim="800000"/>
          <a:headEnd/>
          <a:tailEnd type="none" w="med" len="med"/>
        </a:ln>
      </xdr:spPr>
    </xdr:pic>
    <xdr:clientData/>
  </xdr:oneCellAnchor>
  <xdr:oneCellAnchor>
    <xdr:from>
      <xdr:col>3</xdr:col>
      <xdr:colOff>5089071</xdr:colOff>
      <xdr:row>46</xdr:row>
      <xdr:rowOff>680357</xdr:rowOff>
    </xdr:from>
    <xdr:ext cx="838095" cy="228571"/>
    <xdr:pic>
      <xdr:nvPicPr>
        <xdr:cNvPr id="161" name="Picture 1057">
          <a:extLst>
            <a:ext uri="{FF2B5EF4-FFF2-40B4-BE49-F238E27FC236}">
              <a16:creationId xmlns:a16="http://schemas.microsoft.com/office/drawing/2014/main" id="{00000000-0008-0000-0200-0000A1000000}"/>
            </a:ext>
          </a:extLst>
        </xdr:cNvPr>
        <xdr:cNvPicPr>
          <a:picLocks noChangeAspect="1"/>
        </xdr:cNvPicPr>
      </xdr:nvPicPr>
      <xdr:blipFill>
        <a:blip xmlns:r="http://schemas.openxmlformats.org/officeDocument/2006/relationships" r:embed="rId98"/>
        <a:stretch/>
      </xdr:blipFill>
      <xdr:spPr bwMode="auto">
        <a:xfrm>
          <a:off x="11797392" y="56007001"/>
          <a:ext cx="838095" cy="228571"/>
        </a:xfrm>
        <a:prstGeom prst="rect">
          <a:avLst/>
        </a:prstGeom>
      </xdr:spPr>
    </xdr:pic>
    <xdr:clientData/>
  </xdr:oneCellAnchor>
  <xdr:twoCellAnchor editAs="oneCell">
    <xdr:from>
      <xdr:col>2</xdr:col>
      <xdr:colOff>285752</xdr:colOff>
      <xdr:row>105</xdr:row>
      <xdr:rowOff>517071</xdr:rowOff>
    </xdr:from>
    <xdr:to>
      <xdr:col>2</xdr:col>
      <xdr:colOff>1375191</xdr:colOff>
      <xdr:row>105</xdr:row>
      <xdr:rowOff>1979296</xdr:rowOff>
    </xdr:to>
    <xdr:pic>
      <xdr:nvPicPr>
        <xdr:cNvPr id="162" name="Picture 1058">
          <a:extLst>
            <a:ext uri="{FF2B5EF4-FFF2-40B4-BE49-F238E27FC236}">
              <a16:creationId xmlns:a16="http://schemas.microsoft.com/office/drawing/2014/main" id="{00000000-0008-0000-0200-0000A2000000}"/>
            </a:ext>
          </a:extLst>
        </xdr:cNvPr>
        <xdr:cNvPicPr>
          <a:picLocks noChangeAspect="1"/>
        </xdr:cNvPicPr>
      </xdr:nvPicPr>
      <xdr:blipFill>
        <a:blip xmlns:r="http://schemas.openxmlformats.org/officeDocument/2006/relationships" r:embed="rId119"/>
        <a:stretch/>
      </xdr:blipFill>
      <xdr:spPr bwMode="auto">
        <a:xfrm>
          <a:off x="5361216" y="126260678"/>
          <a:ext cx="1089439" cy="1462226"/>
        </a:xfrm>
        <a:prstGeom prst="rect">
          <a:avLst/>
        </a:prstGeom>
      </xdr:spPr>
    </xdr:pic>
    <xdr:clientData/>
  </xdr:twoCellAnchor>
  <xdr:twoCellAnchor editAs="oneCell">
    <xdr:from>
      <xdr:col>2</xdr:col>
      <xdr:colOff>285750</xdr:colOff>
      <xdr:row>46</xdr:row>
      <xdr:rowOff>1755321</xdr:rowOff>
    </xdr:from>
    <xdr:to>
      <xdr:col>2</xdr:col>
      <xdr:colOff>1374321</xdr:colOff>
      <xdr:row>46</xdr:row>
      <xdr:rowOff>2418512</xdr:rowOff>
    </xdr:to>
    <xdr:pic>
      <xdr:nvPicPr>
        <xdr:cNvPr id="163" name="Picture 1060">
          <a:extLst>
            <a:ext uri="{FF2B5EF4-FFF2-40B4-BE49-F238E27FC236}">
              <a16:creationId xmlns:a16="http://schemas.microsoft.com/office/drawing/2014/main" id="{00000000-0008-0000-0200-0000A3000000}"/>
            </a:ext>
          </a:extLst>
        </xdr:cNvPr>
        <xdr:cNvPicPr>
          <a:picLocks noChangeAspect="1"/>
        </xdr:cNvPicPr>
      </xdr:nvPicPr>
      <xdr:blipFill>
        <a:blip xmlns:r="http://schemas.openxmlformats.org/officeDocument/2006/relationships" r:embed="rId120"/>
        <a:stretch/>
      </xdr:blipFill>
      <xdr:spPr bwMode="auto">
        <a:xfrm>
          <a:off x="5361214" y="59422392"/>
          <a:ext cx="1088572" cy="663192"/>
        </a:xfrm>
        <a:prstGeom prst="rect">
          <a:avLst/>
        </a:prstGeom>
      </xdr:spPr>
    </xdr:pic>
    <xdr:clientData/>
  </xdr:twoCellAnchor>
  <xdr:twoCellAnchor editAs="oneCell">
    <xdr:from>
      <xdr:col>2</xdr:col>
      <xdr:colOff>136070</xdr:colOff>
      <xdr:row>46</xdr:row>
      <xdr:rowOff>421823</xdr:rowOff>
    </xdr:from>
    <xdr:to>
      <xdr:col>2</xdr:col>
      <xdr:colOff>1483179</xdr:colOff>
      <xdr:row>46</xdr:row>
      <xdr:rowOff>1686184</xdr:rowOff>
    </xdr:to>
    <xdr:pic>
      <xdr:nvPicPr>
        <xdr:cNvPr id="164" name="Picture 1061">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121"/>
        <a:stretch/>
      </xdr:blipFill>
      <xdr:spPr bwMode="auto">
        <a:xfrm>
          <a:off x="5211535" y="58088894"/>
          <a:ext cx="1347108" cy="12643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191062</xdr:colOff>
      <xdr:row>3</xdr:row>
      <xdr:rowOff>173690</xdr:rowOff>
    </xdr:from>
    <xdr:to>
      <xdr:col>2</xdr:col>
      <xdr:colOff>1008200</xdr:colOff>
      <xdr:row>3</xdr:row>
      <xdr:rowOff>611839</xdr:rowOff>
    </xdr:to>
    <xdr:pic>
      <xdr:nvPicPr>
        <xdr:cNvPr id="4" name="Picture 7">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1"/>
        <a:stretch/>
      </xdr:blipFill>
      <xdr:spPr bwMode="auto">
        <a:xfrm>
          <a:off x="4113120" y="2269190"/>
          <a:ext cx="817138" cy="438149"/>
        </a:xfrm>
        <a:prstGeom prst="rect">
          <a:avLst/>
        </a:prstGeom>
      </xdr:spPr>
    </xdr:pic>
    <xdr:clientData/>
  </xdr:twoCellAnchor>
  <xdr:twoCellAnchor>
    <xdr:from>
      <xdr:col>2</xdr:col>
      <xdr:colOff>131006</xdr:colOff>
      <xdr:row>4</xdr:row>
      <xdr:rowOff>140087</xdr:rowOff>
    </xdr:from>
    <xdr:to>
      <xdr:col>2</xdr:col>
      <xdr:colOff>1023374</xdr:colOff>
      <xdr:row>4</xdr:row>
      <xdr:rowOff>800257</xdr:rowOff>
    </xdr:to>
    <xdr:pic>
      <xdr:nvPicPr>
        <xdr:cNvPr id="5" name="Picture 8" descr="https://targus.admin.amplifi.io/new_media/image/small/ACH154_ACH124_MAIN2.jpg">
          <a:extLst>
            <a:ext uri="{FF2B5EF4-FFF2-40B4-BE49-F238E27FC236}">
              <a16:creationId xmlns:a16="http://schemas.microsoft.com/office/drawing/2014/main" id="{00000000-0008-0000-0300-000005000000}"/>
            </a:ext>
          </a:extLst>
        </xdr:cNvPr>
        <xdr:cNvPicPr>
          <a:picLocks noChangeAspect="1" noChangeArrowheads="1"/>
        </xdr:cNvPicPr>
      </xdr:nvPicPr>
      <xdr:blipFill>
        <a:blip xmlns:r="http://schemas.openxmlformats.org/officeDocument/2006/relationships" r:embed="rId2"/>
        <a:stretch/>
      </xdr:blipFill>
      <xdr:spPr bwMode="auto">
        <a:xfrm rot="5400000">
          <a:off x="4382077" y="3004752"/>
          <a:ext cx="660170" cy="892369"/>
        </a:xfrm>
        <a:prstGeom prst="rect">
          <a:avLst/>
        </a:prstGeom>
        <a:noFill/>
      </xdr:spPr>
    </xdr:pic>
    <xdr:clientData/>
  </xdr:twoCellAnchor>
  <xdr:twoCellAnchor editAs="oneCell">
    <xdr:from>
      <xdr:col>2</xdr:col>
      <xdr:colOff>252134</xdr:colOff>
      <xdr:row>5</xdr:row>
      <xdr:rowOff>315103</xdr:rowOff>
    </xdr:from>
    <xdr:to>
      <xdr:col>2</xdr:col>
      <xdr:colOff>1206233</xdr:colOff>
      <xdr:row>5</xdr:row>
      <xdr:rowOff>799094</xdr:rowOff>
    </xdr:to>
    <xdr:pic>
      <xdr:nvPicPr>
        <xdr:cNvPr id="6" name="Picture 11">
          <a:extLst>
            <a:ext uri="{FF2B5EF4-FFF2-40B4-BE49-F238E27FC236}">
              <a16:creationId xmlns:a16="http://schemas.microsoft.com/office/drawing/2014/main" id="{00000000-0008-0000-0300-000006000000}"/>
            </a:ext>
          </a:extLst>
        </xdr:cNvPr>
        <xdr:cNvPicPr>
          <a:picLocks noChangeAspect="1" noChangeArrowheads="1"/>
        </xdr:cNvPicPr>
      </xdr:nvPicPr>
      <xdr:blipFill>
        <a:blip xmlns:r="http://schemas.openxmlformats.org/officeDocument/2006/relationships" r:embed="rId3"/>
        <a:stretch/>
      </xdr:blipFill>
      <xdr:spPr bwMode="auto">
        <a:xfrm>
          <a:off x="4388705" y="3227033"/>
          <a:ext cx="954100" cy="483990"/>
        </a:xfrm>
        <a:prstGeom prst="rect">
          <a:avLst/>
        </a:prstGeom>
        <a:noFill/>
        <a:ln w="9525">
          <a:noFill/>
          <a:miter lim="800000"/>
          <a:headEnd/>
          <a:tailEnd/>
        </a:ln>
      </xdr:spPr>
    </xdr:pic>
    <xdr:clientData/>
  </xdr:twoCellAnchor>
  <xdr:oneCellAnchor>
    <xdr:from>
      <xdr:col>2</xdr:col>
      <xdr:colOff>228766</xdr:colOff>
      <xdr:row>12</xdr:row>
      <xdr:rowOff>318566</xdr:rowOff>
    </xdr:from>
    <xdr:ext cx="1059911" cy="757199"/>
    <xdr:pic>
      <xdr:nvPicPr>
        <xdr:cNvPr id="7" name="Picture 12">
          <a:extLst>
            <a:ext uri="{FF2B5EF4-FFF2-40B4-BE49-F238E27FC236}">
              <a16:creationId xmlns:a16="http://schemas.microsoft.com/office/drawing/2014/main" id="{00000000-0008-0000-0300-000007000000}"/>
            </a:ext>
          </a:extLst>
        </xdr:cNvPr>
        <xdr:cNvPicPr>
          <a:picLocks noChangeAspect="1" noChangeArrowheads="1"/>
        </xdr:cNvPicPr>
      </xdr:nvPicPr>
      <xdr:blipFill>
        <a:blip xmlns:r="http://schemas.openxmlformats.org/officeDocument/2006/relationships" r:embed="rId4"/>
        <a:stretch/>
      </xdr:blipFill>
      <xdr:spPr bwMode="auto">
        <a:xfrm>
          <a:off x="4363737" y="8767801"/>
          <a:ext cx="1059911" cy="757198"/>
        </a:xfrm>
        <a:prstGeom prst="rect">
          <a:avLst/>
        </a:prstGeom>
        <a:noFill/>
        <a:ln w="9525">
          <a:noFill/>
          <a:miter lim="800000"/>
          <a:headEnd/>
          <a:tailEnd/>
        </a:ln>
      </xdr:spPr>
    </xdr:pic>
    <xdr:clientData/>
  </xdr:oneCellAnchor>
  <xdr:twoCellAnchor>
    <xdr:from>
      <xdr:col>2</xdr:col>
      <xdr:colOff>50427</xdr:colOff>
      <xdr:row>20</xdr:row>
      <xdr:rowOff>715076</xdr:rowOff>
    </xdr:from>
    <xdr:to>
      <xdr:col>2</xdr:col>
      <xdr:colOff>1265463</xdr:colOff>
      <xdr:row>20</xdr:row>
      <xdr:rowOff>1456410</xdr:rowOff>
    </xdr:to>
    <xdr:pic>
      <xdr:nvPicPr>
        <xdr:cNvPr id="8" name="Picture 16" descr="USB-Câ¢ Universal DV4K Docking Station with 100W Power">
          <a:extLst>
            <a:ext uri="{FF2B5EF4-FFF2-40B4-BE49-F238E27FC236}">
              <a16:creationId xmlns:a16="http://schemas.microsoft.com/office/drawing/2014/main" id="{00000000-0008-0000-0300-000008000000}"/>
            </a:ext>
          </a:extLst>
        </xdr:cNvPr>
        <xdr:cNvPicPr>
          <a:picLocks noChangeAspect="1" noChangeArrowheads="1"/>
        </xdr:cNvPicPr>
      </xdr:nvPicPr>
      <xdr:blipFill>
        <a:blip xmlns:r="http://schemas.openxmlformats.org/officeDocument/2006/relationships" r:embed="rId5"/>
        <a:stretch/>
      </xdr:blipFill>
      <xdr:spPr bwMode="auto">
        <a:xfrm>
          <a:off x="3969284" y="16785112"/>
          <a:ext cx="1215037" cy="741334"/>
        </a:xfrm>
        <a:prstGeom prst="rect">
          <a:avLst/>
        </a:prstGeom>
        <a:noFill/>
      </xdr:spPr>
    </xdr:pic>
    <xdr:clientData/>
  </xdr:twoCellAnchor>
  <xdr:twoCellAnchor editAs="oneCell">
    <xdr:from>
      <xdr:col>2</xdr:col>
      <xdr:colOff>62931</xdr:colOff>
      <xdr:row>22</xdr:row>
      <xdr:rowOff>639536</xdr:rowOff>
    </xdr:from>
    <xdr:to>
      <xdr:col>2</xdr:col>
      <xdr:colOff>1127011</xdr:colOff>
      <xdr:row>22</xdr:row>
      <xdr:rowOff>1435073</xdr:rowOff>
    </xdr:to>
    <xdr:pic>
      <xdr:nvPicPr>
        <xdr:cNvPr id="9" name="Picture 17" descr="https://targus.admin.amplifi.io/new_media/image/small/DOCK570USZ_MAIN4.jpg">
          <a:extLst>
            <a:ext uri="{FF2B5EF4-FFF2-40B4-BE49-F238E27FC236}">
              <a16:creationId xmlns:a16="http://schemas.microsoft.com/office/drawing/2014/main" id="{00000000-0008-0000-0300-000009000000}"/>
            </a:ext>
          </a:extLst>
        </xdr:cNvPr>
        <xdr:cNvPicPr>
          <a:picLocks noChangeAspect="1" noChangeArrowheads="1"/>
        </xdr:cNvPicPr>
      </xdr:nvPicPr>
      <xdr:blipFill>
        <a:blip xmlns:r="http://schemas.openxmlformats.org/officeDocument/2006/relationships" r:embed="rId6"/>
        <a:srcRect t="26326" b="23274"/>
        <a:stretch/>
      </xdr:blipFill>
      <xdr:spPr bwMode="auto">
        <a:xfrm>
          <a:off x="3981789" y="26547536"/>
          <a:ext cx="1064079" cy="795537"/>
        </a:xfrm>
        <a:prstGeom prst="rect">
          <a:avLst/>
        </a:prstGeom>
        <a:noFill/>
      </xdr:spPr>
    </xdr:pic>
    <xdr:clientData/>
  </xdr:twoCellAnchor>
  <xdr:twoCellAnchor editAs="oneCell">
    <xdr:from>
      <xdr:col>2</xdr:col>
      <xdr:colOff>84847</xdr:colOff>
      <xdr:row>17</xdr:row>
      <xdr:rowOff>873693</xdr:rowOff>
    </xdr:from>
    <xdr:to>
      <xdr:col>2</xdr:col>
      <xdr:colOff>1199029</xdr:colOff>
      <xdr:row>17</xdr:row>
      <xdr:rowOff>1514396</xdr:rowOff>
    </xdr:to>
    <xdr:pic>
      <xdr:nvPicPr>
        <xdr:cNvPr id="10" name="Picture 1">
          <a:extLst>
            <a:ext uri="{FF2B5EF4-FFF2-40B4-BE49-F238E27FC236}">
              <a16:creationId xmlns:a16="http://schemas.microsoft.com/office/drawing/2014/main" id="{00000000-0008-0000-0300-00000A000000}"/>
            </a:ext>
          </a:extLst>
        </xdr:cNvPr>
        <xdr:cNvPicPr>
          <a:picLocks noChangeAspect="1" noChangeArrowheads="1"/>
        </xdr:cNvPicPr>
      </xdr:nvPicPr>
      <xdr:blipFill>
        <a:blip xmlns:r="http://schemas.openxmlformats.org/officeDocument/2006/relationships" r:embed="rId7">
          <a:clrChange>
            <a:clrFrom>
              <a:srgbClr val="FFFFFF"/>
            </a:clrFrom>
            <a:clrTo>
              <a:srgbClr val="FFFFFF">
                <a:alpha val="0"/>
              </a:srgbClr>
            </a:clrTo>
          </a:clrChange>
        </a:blip>
        <a:stretch/>
      </xdr:blipFill>
      <xdr:spPr bwMode="auto">
        <a:xfrm>
          <a:off x="4219818" y="19441840"/>
          <a:ext cx="1114182" cy="640703"/>
        </a:xfrm>
        <a:prstGeom prst="rect">
          <a:avLst/>
        </a:prstGeom>
        <a:noFill/>
        <a:ln w="1">
          <a:noFill/>
          <a:miter lim="800000"/>
          <a:headEnd/>
          <a:tailEnd type="none" w="med" len="med"/>
        </a:ln>
      </xdr:spPr>
    </xdr:pic>
    <xdr:clientData/>
  </xdr:twoCellAnchor>
  <xdr:twoCellAnchor editAs="oneCell">
    <xdr:from>
      <xdr:col>2</xdr:col>
      <xdr:colOff>285751</xdr:colOff>
      <xdr:row>6</xdr:row>
      <xdr:rowOff>217714</xdr:rowOff>
    </xdr:from>
    <xdr:to>
      <xdr:col>2</xdr:col>
      <xdr:colOff>987430</xdr:colOff>
      <xdr:row>6</xdr:row>
      <xdr:rowOff>838200</xdr:rowOff>
    </xdr:to>
    <xdr:pic>
      <xdr:nvPicPr>
        <xdr:cNvPr id="11" name="Picture 2">
          <a:extLst>
            <a:ext uri="{FF2B5EF4-FFF2-40B4-BE49-F238E27FC236}">
              <a16:creationId xmlns:a16="http://schemas.microsoft.com/office/drawing/2014/main" id="{00000000-0008-0000-0300-00000B000000}"/>
            </a:ext>
          </a:extLst>
        </xdr:cNvPr>
        <xdr:cNvPicPr>
          <a:picLocks noChangeAspect="1" noChangeArrowheads="1"/>
        </xdr:cNvPicPr>
      </xdr:nvPicPr>
      <xdr:blipFill>
        <a:blip xmlns:r="http://schemas.openxmlformats.org/officeDocument/2006/relationships" r:embed="rId8">
          <a:clrChange>
            <a:clrFrom>
              <a:srgbClr val="FFFFFF"/>
            </a:clrFrom>
            <a:clrTo>
              <a:srgbClr val="FFFFFF">
                <a:alpha val="0"/>
              </a:srgbClr>
            </a:clrTo>
          </a:clrChange>
        </a:blip>
        <a:stretch/>
      </xdr:blipFill>
      <xdr:spPr bwMode="auto">
        <a:xfrm>
          <a:off x="5021037" y="4313464"/>
          <a:ext cx="701680" cy="620486"/>
        </a:xfrm>
        <a:prstGeom prst="rect">
          <a:avLst/>
        </a:prstGeom>
        <a:noFill/>
        <a:ln w="1">
          <a:noFill/>
          <a:miter lim="800000"/>
          <a:headEnd/>
          <a:tailEnd type="none" w="med" len="med"/>
        </a:ln>
      </xdr:spPr>
    </xdr:pic>
    <xdr:clientData/>
  </xdr:twoCellAnchor>
  <xdr:twoCellAnchor editAs="oneCell">
    <xdr:from>
      <xdr:col>1</xdr:col>
      <xdr:colOff>3069610</xdr:colOff>
      <xdr:row>13</xdr:row>
      <xdr:rowOff>526676</xdr:rowOff>
    </xdr:from>
    <xdr:to>
      <xdr:col>3</xdr:col>
      <xdr:colOff>279481</xdr:colOff>
      <xdr:row>13</xdr:row>
      <xdr:rowOff>1344706</xdr:rowOff>
    </xdr:to>
    <xdr:pic>
      <xdr:nvPicPr>
        <xdr:cNvPr id="12" name="Picture 2">
          <a:extLst>
            <a:ext uri="{FF2B5EF4-FFF2-40B4-BE49-F238E27FC236}">
              <a16:creationId xmlns:a16="http://schemas.microsoft.com/office/drawing/2014/main" id="{00000000-0008-0000-0300-00000C000000}"/>
            </a:ext>
          </a:extLst>
        </xdr:cNvPr>
        <xdr:cNvPicPr>
          <a:picLocks noChangeAspect="1" noChangeArrowheads="1"/>
        </xdr:cNvPicPr>
      </xdr:nvPicPr>
      <xdr:blipFill>
        <a:blip xmlns:r="http://schemas.openxmlformats.org/officeDocument/2006/relationships" r:embed="rId9">
          <a:clrChange>
            <a:clrFrom>
              <a:srgbClr val="FFFFFF"/>
            </a:clrFrom>
            <a:clrTo>
              <a:srgbClr val="FFFFFF">
                <a:alpha val="0"/>
              </a:srgbClr>
            </a:clrTo>
          </a:clrChange>
        </a:blip>
        <a:stretch/>
      </xdr:blipFill>
      <xdr:spPr bwMode="auto">
        <a:xfrm>
          <a:off x="4961004" y="10582355"/>
          <a:ext cx="2135657" cy="818030"/>
        </a:xfrm>
        <a:prstGeom prst="rect">
          <a:avLst/>
        </a:prstGeom>
        <a:noFill/>
        <a:ln w="1">
          <a:noFill/>
          <a:miter lim="800000"/>
          <a:headEnd/>
          <a:tailEnd type="none" w="med" len="med"/>
        </a:ln>
      </xdr:spPr>
    </xdr:pic>
    <xdr:clientData/>
  </xdr:twoCellAnchor>
  <xdr:twoCellAnchor editAs="oneCell">
    <xdr:from>
      <xdr:col>2</xdr:col>
      <xdr:colOff>190501</xdr:colOff>
      <xdr:row>8</xdr:row>
      <xdr:rowOff>291353</xdr:rowOff>
    </xdr:from>
    <xdr:to>
      <xdr:col>2</xdr:col>
      <xdr:colOff>1053352</xdr:colOff>
      <xdr:row>8</xdr:row>
      <xdr:rowOff>1019830</xdr:rowOff>
    </xdr:to>
    <xdr:pic>
      <xdr:nvPicPr>
        <xdr:cNvPr id="13" name="Picture 1">
          <a:extLst>
            <a:ext uri="{FF2B5EF4-FFF2-40B4-BE49-F238E27FC236}">
              <a16:creationId xmlns:a16="http://schemas.microsoft.com/office/drawing/2014/main" id="{00000000-0008-0000-0300-00000D000000}"/>
            </a:ext>
          </a:extLst>
        </xdr:cNvPr>
        <xdr:cNvPicPr>
          <a:picLocks noChangeAspect="1" noChangeArrowheads="1"/>
        </xdr:cNvPicPr>
      </xdr:nvPicPr>
      <xdr:blipFill>
        <a:blip xmlns:r="http://schemas.openxmlformats.org/officeDocument/2006/relationships" r:embed="rId10"/>
        <a:stretch/>
      </xdr:blipFill>
      <xdr:spPr bwMode="auto">
        <a:xfrm>
          <a:off x="4925787" y="6809175"/>
          <a:ext cx="862851" cy="728476"/>
        </a:xfrm>
        <a:prstGeom prst="rect">
          <a:avLst/>
        </a:prstGeom>
        <a:noFill/>
        <a:ln w="1">
          <a:noFill/>
          <a:miter lim="800000"/>
          <a:headEnd/>
          <a:tailEnd type="none" w="med" len="med"/>
        </a:ln>
      </xdr:spPr>
    </xdr:pic>
    <xdr:clientData/>
  </xdr:twoCellAnchor>
  <xdr:twoCellAnchor editAs="oneCell">
    <xdr:from>
      <xdr:col>2</xdr:col>
      <xdr:colOff>145676</xdr:colOff>
      <xdr:row>19</xdr:row>
      <xdr:rowOff>1340266</xdr:rowOff>
    </xdr:from>
    <xdr:to>
      <xdr:col>2</xdr:col>
      <xdr:colOff>1187823</xdr:colOff>
      <xdr:row>19</xdr:row>
      <xdr:rowOff>2127998</xdr:rowOff>
    </xdr:to>
    <xdr:pic>
      <xdr:nvPicPr>
        <xdr:cNvPr id="14" name="Picture 1">
          <a:extLst>
            <a:ext uri="{FF2B5EF4-FFF2-40B4-BE49-F238E27FC236}">
              <a16:creationId xmlns:a16="http://schemas.microsoft.com/office/drawing/2014/main" id="{00000000-0008-0000-0300-00000E000000}"/>
            </a:ext>
          </a:extLst>
        </xdr:cNvPr>
        <xdr:cNvPicPr>
          <a:picLocks noChangeAspect="1" noChangeArrowheads="1"/>
        </xdr:cNvPicPr>
      </xdr:nvPicPr>
      <xdr:blipFill>
        <a:blip xmlns:r="http://schemas.openxmlformats.org/officeDocument/2006/relationships" r:embed="rId11"/>
        <a:stretch/>
      </xdr:blipFill>
      <xdr:spPr bwMode="auto">
        <a:xfrm>
          <a:off x="4280647" y="22261648"/>
          <a:ext cx="1042147" cy="787732"/>
        </a:xfrm>
        <a:prstGeom prst="rect">
          <a:avLst/>
        </a:prstGeom>
        <a:noFill/>
        <a:ln w="1">
          <a:noFill/>
          <a:miter lim="800000"/>
          <a:headEnd/>
          <a:tailEnd type="none" w="med" len="med"/>
        </a:ln>
      </xdr:spPr>
    </xdr:pic>
    <xdr:clientData/>
  </xdr:twoCellAnchor>
  <xdr:twoCellAnchor editAs="oneCell">
    <xdr:from>
      <xdr:col>2</xdr:col>
      <xdr:colOff>145678</xdr:colOff>
      <xdr:row>18</xdr:row>
      <xdr:rowOff>1299883</xdr:rowOff>
    </xdr:from>
    <xdr:to>
      <xdr:col>2</xdr:col>
      <xdr:colOff>1199029</xdr:colOff>
      <xdr:row>18</xdr:row>
      <xdr:rowOff>1710560</xdr:rowOff>
    </xdr:to>
    <xdr:pic>
      <xdr:nvPicPr>
        <xdr:cNvPr id="15" name="Picture 2">
          <a:extLst>
            <a:ext uri="{FF2B5EF4-FFF2-40B4-BE49-F238E27FC236}">
              <a16:creationId xmlns:a16="http://schemas.microsoft.com/office/drawing/2014/main" id="{00000000-0008-0000-0300-00000F000000}"/>
            </a:ext>
          </a:extLst>
        </xdr:cNvPr>
        <xdr:cNvPicPr>
          <a:picLocks noChangeAspect="1" noChangeArrowheads="1"/>
        </xdr:cNvPicPr>
      </xdr:nvPicPr>
      <xdr:blipFill>
        <a:blip xmlns:r="http://schemas.openxmlformats.org/officeDocument/2006/relationships" r:embed="rId12"/>
        <a:stretch/>
      </xdr:blipFill>
      <xdr:spPr bwMode="auto">
        <a:xfrm>
          <a:off x="4280649" y="22221265"/>
          <a:ext cx="1053352" cy="410677"/>
        </a:xfrm>
        <a:prstGeom prst="rect">
          <a:avLst/>
        </a:prstGeom>
        <a:noFill/>
        <a:ln w="1">
          <a:noFill/>
          <a:miter lim="800000"/>
          <a:headEnd/>
          <a:tailEnd type="none" w="med" len="med"/>
        </a:ln>
      </xdr:spPr>
    </xdr:pic>
    <xdr:clientData/>
  </xdr:twoCellAnchor>
  <xdr:twoCellAnchor editAs="oneCell">
    <xdr:from>
      <xdr:col>2</xdr:col>
      <xdr:colOff>212911</xdr:colOff>
      <xdr:row>7</xdr:row>
      <xdr:rowOff>403410</xdr:rowOff>
    </xdr:from>
    <xdr:to>
      <xdr:col>2</xdr:col>
      <xdr:colOff>1131030</xdr:colOff>
      <xdr:row>7</xdr:row>
      <xdr:rowOff>1220381</xdr:rowOff>
    </xdr:to>
    <xdr:pic>
      <xdr:nvPicPr>
        <xdr:cNvPr id="16" name="Picture 3">
          <a:extLst>
            <a:ext uri="{FF2B5EF4-FFF2-40B4-BE49-F238E27FC236}">
              <a16:creationId xmlns:a16="http://schemas.microsoft.com/office/drawing/2014/main" id="{00000000-0008-0000-0300-000010000000}"/>
            </a:ext>
          </a:extLst>
        </xdr:cNvPr>
        <xdr:cNvPicPr>
          <a:picLocks noChangeAspect="1" noChangeArrowheads="1"/>
        </xdr:cNvPicPr>
      </xdr:nvPicPr>
      <xdr:blipFill>
        <a:blip xmlns:r="http://schemas.openxmlformats.org/officeDocument/2006/relationships" r:embed="rId13"/>
        <a:stretch/>
      </xdr:blipFill>
      <xdr:spPr bwMode="auto">
        <a:xfrm>
          <a:off x="4948198" y="5587731"/>
          <a:ext cx="918118" cy="816971"/>
        </a:xfrm>
        <a:prstGeom prst="rect">
          <a:avLst/>
        </a:prstGeom>
        <a:noFill/>
        <a:ln w="1">
          <a:noFill/>
          <a:miter lim="800000"/>
          <a:headEnd/>
          <a:tailEnd type="none" w="med" len="med"/>
        </a:ln>
      </xdr:spPr>
    </xdr:pic>
    <xdr:clientData/>
  </xdr:twoCellAnchor>
  <xdr:twoCellAnchor editAs="oneCell">
    <xdr:from>
      <xdr:col>2</xdr:col>
      <xdr:colOff>3006</xdr:colOff>
      <xdr:row>14</xdr:row>
      <xdr:rowOff>476247</xdr:rowOff>
    </xdr:from>
    <xdr:to>
      <xdr:col>2</xdr:col>
      <xdr:colOff>1444754</xdr:colOff>
      <xdr:row>14</xdr:row>
      <xdr:rowOff>1455964</xdr:rowOff>
    </xdr:to>
    <xdr:pic>
      <xdr:nvPicPr>
        <xdr:cNvPr id="17" name="Picture 1">
          <a:extLst>
            <a:ext uri="{FF2B5EF4-FFF2-40B4-BE49-F238E27FC236}">
              <a16:creationId xmlns:a16="http://schemas.microsoft.com/office/drawing/2014/main" id="{00000000-0008-0000-0300-000011000000}"/>
            </a:ext>
          </a:extLst>
        </xdr:cNvPr>
        <xdr:cNvPicPr>
          <a:picLocks noChangeAspect="1" noChangeArrowheads="1"/>
        </xdr:cNvPicPr>
      </xdr:nvPicPr>
      <xdr:blipFill>
        <a:blip xmlns:r="http://schemas.openxmlformats.org/officeDocument/2006/relationships" r:embed="rId14">
          <a:clrChange>
            <a:clrFrom>
              <a:srgbClr val="FFFFFF"/>
            </a:clrFrom>
            <a:clrTo>
              <a:srgbClr val="FFFFFF">
                <a:alpha val="0"/>
              </a:srgbClr>
            </a:clrTo>
          </a:clrChange>
        </a:blip>
        <a:stretch/>
      </xdr:blipFill>
      <xdr:spPr bwMode="auto">
        <a:xfrm>
          <a:off x="5309792" y="15552961"/>
          <a:ext cx="1441749" cy="979717"/>
        </a:xfrm>
        <a:prstGeom prst="rect">
          <a:avLst/>
        </a:prstGeom>
        <a:noFill/>
        <a:ln w="1">
          <a:noFill/>
          <a:miter lim="800000"/>
          <a:headEnd/>
          <a:tailEnd type="none" w="med" len="med"/>
        </a:ln>
      </xdr:spPr>
    </xdr:pic>
    <xdr:clientData/>
  </xdr:twoCellAnchor>
  <xdr:twoCellAnchor editAs="oneCell">
    <xdr:from>
      <xdr:col>2</xdr:col>
      <xdr:colOff>188097</xdr:colOff>
      <xdr:row>15</xdr:row>
      <xdr:rowOff>448235</xdr:rowOff>
    </xdr:from>
    <xdr:to>
      <xdr:col>2</xdr:col>
      <xdr:colOff>1410203</xdr:colOff>
      <xdr:row>15</xdr:row>
      <xdr:rowOff>1378882</xdr:rowOff>
    </xdr:to>
    <xdr:pic>
      <xdr:nvPicPr>
        <xdr:cNvPr id="18" name="Picture 1">
          <a:extLst>
            <a:ext uri="{FF2B5EF4-FFF2-40B4-BE49-F238E27FC236}">
              <a16:creationId xmlns:a16="http://schemas.microsoft.com/office/drawing/2014/main" id="{00000000-0008-0000-0300-000012000000}"/>
            </a:ext>
          </a:extLst>
        </xdr:cNvPr>
        <xdr:cNvPicPr>
          <a:picLocks noChangeAspect="1" noChangeArrowheads="1"/>
        </xdr:cNvPicPr>
      </xdr:nvPicPr>
      <xdr:blipFill>
        <a:blip xmlns:r="http://schemas.openxmlformats.org/officeDocument/2006/relationships" r:embed="rId15"/>
        <a:stretch/>
      </xdr:blipFill>
      <xdr:spPr bwMode="auto">
        <a:xfrm>
          <a:off x="4923384" y="13742414"/>
          <a:ext cx="1222105" cy="930648"/>
        </a:xfrm>
        <a:prstGeom prst="rect">
          <a:avLst/>
        </a:prstGeom>
        <a:noFill/>
        <a:ln w="1">
          <a:noFill/>
          <a:miter lim="800000"/>
          <a:headEnd/>
          <a:tailEnd type="none" w="med" len="med"/>
        </a:ln>
      </xdr:spPr>
    </xdr:pic>
    <xdr:clientData/>
  </xdr:twoCellAnchor>
  <xdr:twoCellAnchor editAs="oneCell">
    <xdr:from>
      <xdr:col>2</xdr:col>
      <xdr:colOff>40821</xdr:colOff>
      <xdr:row>21</xdr:row>
      <xdr:rowOff>1082322</xdr:rowOff>
    </xdr:from>
    <xdr:to>
      <xdr:col>2</xdr:col>
      <xdr:colOff>1265463</xdr:colOff>
      <xdr:row>21</xdr:row>
      <xdr:rowOff>2043533</xdr:rowOff>
    </xdr:to>
    <xdr:pic>
      <xdr:nvPicPr>
        <xdr:cNvPr id="19" name="Picture 20">
          <a:extLst>
            <a:ext uri="{FF2B5EF4-FFF2-40B4-BE49-F238E27FC236}">
              <a16:creationId xmlns:a16="http://schemas.microsoft.com/office/drawing/2014/main" id="{00000000-0008-0000-0300-000013000000}"/>
            </a:ext>
          </a:extLst>
        </xdr:cNvPr>
        <xdr:cNvPicPr>
          <a:picLocks noChangeAspect="1"/>
        </xdr:cNvPicPr>
      </xdr:nvPicPr>
      <xdr:blipFill>
        <a:blip xmlns:r="http://schemas.openxmlformats.org/officeDocument/2006/relationships" r:embed="rId16"/>
        <a:stretch/>
      </xdr:blipFill>
      <xdr:spPr bwMode="auto">
        <a:xfrm>
          <a:off x="4177392" y="26935893"/>
          <a:ext cx="1224643" cy="961212"/>
        </a:xfrm>
        <a:prstGeom prst="rect">
          <a:avLst/>
        </a:prstGeom>
      </xdr:spPr>
    </xdr:pic>
    <xdr:clientData/>
  </xdr:twoCellAnchor>
  <xdr:twoCellAnchor editAs="oneCell">
    <xdr:from>
      <xdr:col>2</xdr:col>
      <xdr:colOff>190499</xdr:colOff>
      <xdr:row>27</xdr:row>
      <xdr:rowOff>66664</xdr:rowOff>
    </xdr:from>
    <xdr:to>
      <xdr:col>2</xdr:col>
      <xdr:colOff>938892</xdr:colOff>
      <xdr:row>27</xdr:row>
      <xdr:rowOff>810017</xdr:rowOff>
    </xdr:to>
    <xdr:pic>
      <xdr:nvPicPr>
        <xdr:cNvPr id="20" name="Picture 5">
          <a:extLst>
            <a:ext uri="{FF2B5EF4-FFF2-40B4-BE49-F238E27FC236}">
              <a16:creationId xmlns:a16="http://schemas.microsoft.com/office/drawing/2014/main" id="{00000000-0008-0000-0300-000014000000}"/>
            </a:ext>
          </a:extLst>
        </xdr:cNvPr>
        <xdr:cNvPicPr>
          <a:picLocks noChangeAspect="1"/>
        </xdr:cNvPicPr>
      </xdr:nvPicPr>
      <xdr:blipFill>
        <a:blip xmlns:r="http://schemas.openxmlformats.org/officeDocument/2006/relationships" r:embed="rId17"/>
        <a:stretch/>
      </xdr:blipFill>
      <xdr:spPr bwMode="auto">
        <a:xfrm>
          <a:off x="5497285" y="33513021"/>
          <a:ext cx="748393" cy="743353"/>
        </a:xfrm>
        <a:prstGeom prst="rect">
          <a:avLst/>
        </a:prstGeom>
      </xdr:spPr>
    </xdr:pic>
    <xdr:clientData/>
  </xdr:twoCellAnchor>
  <xdr:twoCellAnchor editAs="oneCell">
    <xdr:from>
      <xdr:col>2</xdr:col>
      <xdr:colOff>217714</xdr:colOff>
      <xdr:row>29</xdr:row>
      <xdr:rowOff>81643</xdr:rowOff>
    </xdr:from>
    <xdr:to>
      <xdr:col>2</xdr:col>
      <xdr:colOff>993320</xdr:colOff>
      <xdr:row>30</xdr:row>
      <xdr:rowOff>786</xdr:rowOff>
    </xdr:to>
    <xdr:pic>
      <xdr:nvPicPr>
        <xdr:cNvPr id="21" name="Picture 6">
          <a:extLst>
            <a:ext uri="{FF2B5EF4-FFF2-40B4-BE49-F238E27FC236}">
              <a16:creationId xmlns:a16="http://schemas.microsoft.com/office/drawing/2014/main" id="{00000000-0008-0000-0300-000015000000}"/>
            </a:ext>
          </a:extLst>
        </xdr:cNvPr>
        <xdr:cNvPicPr>
          <a:picLocks noChangeAspect="1"/>
        </xdr:cNvPicPr>
      </xdr:nvPicPr>
      <xdr:blipFill>
        <a:blip xmlns:r="http://schemas.openxmlformats.org/officeDocument/2006/relationships" r:embed="rId18"/>
        <a:stretch/>
      </xdr:blipFill>
      <xdr:spPr bwMode="auto">
        <a:xfrm>
          <a:off x="5524500" y="35296929"/>
          <a:ext cx="775607" cy="803607"/>
        </a:xfrm>
        <a:prstGeom prst="rect">
          <a:avLst/>
        </a:prstGeom>
      </xdr:spPr>
    </xdr:pic>
    <xdr:clientData/>
  </xdr:twoCellAnchor>
  <xdr:twoCellAnchor editAs="oneCell">
    <xdr:from>
      <xdr:col>2</xdr:col>
      <xdr:colOff>136072</xdr:colOff>
      <xdr:row>31</xdr:row>
      <xdr:rowOff>122464</xdr:rowOff>
    </xdr:from>
    <xdr:to>
      <xdr:col>2</xdr:col>
      <xdr:colOff>952500</xdr:colOff>
      <xdr:row>32</xdr:row>
      <xdr:rowOff>34089</xdr:rowOff>
    </xdr:to>
    <xdr:pic>
      <xdr:nvPicPr>
        <xdr:cNvPr id="22" name="Picture 9">
          <a:extLst>
            <a:ext uri="{FF2B5EF4-FFF2-40B4-BE49-F238E27FC236}">
              <a16:creationId xmlns:a16="http://schemas.microsoft.com/office/drawing/2014/main" id="{00000000-0008-0000-0300-000016000000}"/>
            </a:ext>
          </a:extLst>
        </xdr:cNvPr>
        <xdr:cNvPicPr>
          <a:picLocks noChangeAspect="1"/>
        </xdr:cNvPicPr>
      </xdr:nvPicPr>
      <xdr:blipFill>
        <a:blip xmlns:r="http://schemas.openxmlformats.org/officeDocument/2006/relationships" r:embed="rId19"/>
        <a:stretch/>
      </xdr:blipFill>
      <xdr:spPr bwMode="auto">
        <a:xfrm>
          <a:off x="5442857" y="37106678"/>
          <a:ext cx="816428" cy="796090"/>
        </a:xfrm>
        <a:prstGeom prst="rect">
          <a:avLst/>
        </a:prstGeom>
      </xdr:spPr>
    </xdr:pic>
    <xdr:clientData/>
  </xdr:twoCellAnchor>
  <xdr:twoCellAnchor editAs="oneCell">
    <xdr:from>
      <xdr:col>2</xdr:col>
      <xdr:colOff>95251</xdr:colOff>
      <xdr:row>33</xdr:row>
      <xdr:rowOff>163286</xdr:rowOff>
    </xdr:from>
    <xdr:to>
      <xdr:col>2</xdr:col>
      <xdr:colOff>843643</xdr:colOff>
      <xdr:row>34</xdr:row>
      <xdr:rowOff>9396</xdr:rowOff>
    </xdr:to>
    <xdr:pic>
      <xdr:nvPicPr>
        <xdr:cNvPr id="23" name="Picture 10">
          <a:extLst>
            <a:ext uri="{FF2B5EF4-FFF2-40B4-BE49-F238E27FC236}">
              <a16:creationId xmlns:a16="http://schemas.microsoft.com/office/drawing/2014/main" id="{00000000-0008-0000-0300-000017000000}"/>
            </a:ext>
          </a:extLst>
        </xdr:cNvPr>
        <xdr:cNvPicPr>
          <a:picLocks noChangeAspect="1"/>
        </xdr:cNvPicPr>
      </xdr:nvPicPr>
      <xdr:blipFill>
        <a:blip xmlns:r="http://schemas.openxmlformats.org/officeDocument/2006/relationships" r:embed="rId20"/>
        <a:stretch/>
      </xdr:blipFill>
      <xdr:spPr bwMode="auto">
        <a:xfrm>
          <a:off x="5402037" y="38916429"/>
          <a:ext cx="748393" cy="730574"/>
        </a:xfrm>
        <a:prstGeom prst="rect">
          <a:avLst/>
        </a:prstGeom>
      </xdr:spPr>
    </xdr:pic>
    <xdr:clientData/>
  </xdr:twoCellAnchor>
  <xdr:twoCellAnchor editAs="oneCell">
    <xdr:from>
      <xdr:col>2</xdr:col>
      <xdr:colOff>122466</xdr:colOff>
      <xdr:row>36</xdr:row>
      <xdr:rowOff>204109</xdr:rowOff>
    </xdr:from>
    <xdr:to>
      <xdr:col>2</xdr:col>
      <xdr:colOff>1387928</xdr:colOff>
      <xdr:row>36</xdr:row>
      <xdr:rowOff>1008779</xdr:rowOff>
    </xdr:to>
    <xdr:pic>
      <xdr:nvPicPr>
        <xdr:cNvPr id="24" name="Picture 13">
          <a:extLst>
            <a:ext uri="{FF2B5EF4-FFF2-40B4-BE49-F238E27FC236}">
              <a16:creationId xmlns:a16="http://schemas.microsoft.com/office/drawing/2014/main" id="{00000000-0008-0000-0300-000018000000}"/>
            </a:ext>
          </a:extLst>
        </xdr:cNvPr>
        <xdr:cNvPicPr>
          <a:picLocks noChangeAspect="1"/>
        </xdr:cNvPicPr>
      </xdr:nvPicPr>
      <xdr:blipFill>
        <a:blip xmlns:r="http://schemas.openxmlformats.org/officeDocument/2006/relationships" r:embed="rId21"/>
        <a:stretch/>
      </xdr:blipFill>
      <xdr:spPr bwMode="auto">
        <a:xfrm>
          <a:off x="5429252" y="42495109"/>
          <a:ext cx="1265461" cy="804670"/>
        </a:xfrm>
        <a:prstGeom prst="rect">
          <a:avLst/>
        </a:prstGeom>
      </xdr:spPr>
    </xdr:pic>
    <xdr:clientData/>
  </xdr:twoCellAnchor>
  <xdr:twoCellAnchor editAs="oneCell">
    <xdr:from>
      <xdr:col>2</xdr:col>
      <xdr:colOff>54428</xdr:colOff>
      <xdr:row>37</xdr:row>
      <xdr:rowOff>312965</xdr:rowOff>
    </xdr:from>
    <xdr:to>
      <xdr:col>2</xdr:col>
      <xdr:colOff>1391371</xdr:colOff>
      <xdr:row>37</xdr:row>
      <xdr:rowOff>1115786</xdr:rowOff>
    </xdr:to>
    <xdr:pic>
      <xdr:nvPicPr>
        <xdr:cNvPr id="25" name="Picture 14">
          <a:extLst>
            <a:ext uri="{FF2B5EF4-FFF2-40B4-BE49-F238E27FC236}">
              <a16:creationId xmlns:a16="http://schemas.microsoft.com/office/drawing/2014/main" id="{00000000-0008-0000-0300-000019000000}"/>
            </a:ext>
          </a:extLst>
        </xdr:cNvPr>
        <xdr:cNvPicPr>
          <a:picLocks noChangeAspect="1"/>
        </xdr:cNvPicPr>
      </xdr:nvPicPr>
      <xdr:blipFill>
        <a:blip xmlns:r="http://schemas.openxmlformats.org/officeDocument/2006/relationships" r:embed="rId22"/>
        <a:stretch/>
      </xdr:blipFill>
      <xdr:spPr bwMode="auto">
        <a:xfrm>
          <a:off x="5361214" y="43869429"/>
          <a:ext cx="1336943" cy="802821"/>
        </a:xfrm>
        <a:prstGeom prst="rect">
          <a:avLst/>
        </a:prstGeom>
      </xdr:spPr>
    </xdr:pic>
    <xdr:clientData/>
  </xdr:twoCellAnchor>
  <xdr:twoCellAnchor editAs="oneCell">
    <xdr:from>
      <xdr:col>2</xdr:col>
      <xdr:colOff>149679</xdr:colOff>
      <xdr:row>38</xdr:row>
      <xdr:rowOff>367393</xdr:rowOff>
    </xdr:from>
    <xdr:to>
      <xdr:col>2</xdr:col>
      <xdr:colOff>1347107</xdr:colOff>
      <xdr:row>38</xdr:row>
      <xdr:rowOff>1228353</xdr:rowOff>
    </xdr:to>
    <xdr:pic>
      <xdr:nvPicPr>
        <xdr:cNvPr id="26" name="Picture 15">
          <a:extLst>
            <a:ext uri="{FF2B5EF4-FFF2-40B4-BE49-F238E27FC236}">
              <a16:creationId xmlns:a16="http://schemas.microsoft.com/office/drawing/2014/main" id="{00000000-0008-0000-0300-00001A000000}"/>
            </a:ext>
          </a:extLst>
        </xdr:cNvPr>
        <xdr:cNvPicPr>
          <a:picLocks noChangeAspect="1"/>
        </xdr:cNvPicPr>
      </xdr:nvPicPr>
      <xdr:blipFill>
        <a:blip xmlns:r="http://schemas.openxmlformats.org/officeDocument/2006/relationships" r:embed="rId23"/>
        <a:stretch/>
      </xdr:blipFill>
      <xdr:spPr bwMode="auto">
        <a:xfrm>
          <a:off x="5456465" y="45366214"/>
          <a:ext cx="1197428" cy="860961"/>
        </a:xfrm>
        <a:prstGeom prst="rect">
          <a:avLst/>
        </a:prstGeom>
      </xdr:spPr>
    </xdr:pic>
    <xdr:clientData/>
  </xdr:twoCellAnchor>
  <xdr:twoCellAnchor editAs="oneCell">
    <xdr:from>
      <xdr:col>2</xdr:col>
      <xdr:colOff>149680</xdr:colOff>
      <xdr:row>40</xdr:row>
      <xdr:rowOff>555171</xdr:rowOff>
    </xdr:from>
    <xdr:to>
      <xdr:col>2</xdr:col>
      <xdr:colOff>1360715</xdr:colOff>
      <xdr:row>40</xdr:row>
      <xdr:rowOff>1382814</xdr:rowOff>
    </xdr:to>
    <xdr:pic>
      <xdr:nvPicPr>
        <xdr:cNvPr id="27" name="Picture 19">
          <a:extLst>
            <a:ext uri="{FF2B5EF4-FFF2-40B4-BE49-F238E27FC236}">
              <a16:creationId xmlns:a16="http://schemas.microsoft.com/office/drawing/2014/main" id="{00000000-0008-0000-0300-00001B000000}"/>
            </a:ext>
          </a:extLst>
        </xdr:cNvPr>
        <xdr:cNvPicPr>
          <a:picLocks noChangeAspect="1"/>
        </xdr:cNvPicPr>
      </xdr:nvPicPr>
      <xdr:blipFill>
        <a:blip xmlns:r="http://schemas.openxmlformats.org/officeDocument/2006/relationships" r:embed="rId24"/>
        <a:stretch/>
      </xdr:blipFill>
      <xdr:spPr bwMode="auto">
        <a:xfrm>
          <a:off x="5456466" y="47377350"/>
          <a:ext cx="1211036" cy="827643"/>
        </a:xfrm>
        <a:prstGeom prst="rect">
          <a:avLst/>
        </a:prstGeom>
      </xdr:spPr>
    </xdr:pic>
    <xdr:clientData/>
  </xdr:twoCellAnchor>
  <xdr:twoCellAnchor editAs="oneCell">
    <xdr:from>
      <xdr:col>2</xdr:col>
      <xdr:colOff>122465</xdr:colOff>
      <xdr:row>41</xdr:row>
      <xdr:rowOff>625928</xdr:rowOff>
    </xdr:from>
    <xdr:to>
      <xdr:col>2</xdr:col>
      <xdr:colOff>1292679</xdr:colOff>
      <xdr:row>41</xdr:row>
      <xdr:rowOff>1439616</xdr:rowOff>
    </xdr:to>
    <xdr:pic>
      <xdr:nvPicPr>
        <xdr:cNvPr id="28" name="Picture 21">
          <a:extLst>
            <a:ext uri="{FF2B5EF4-FFF2-40B4-BE49-F238E27FC236}">
              <a16:creationId xmlns:a16="http://schemas.microsoft.com/office/drawing/2014/main" id="{00000000-0008-0000-0300-00001C000000}"/>
            </a:ext>
          </a:extLst>
        </xdr:cNvPr>
        <xdr:cNvPicPr>
          <a:picLocks noChangeAspect="1"/>
        </xdr:cNvPicPr>
      </xdr:nvPicPr>
      <xdr:blipFill>
        <a:blip xmlns:r="http://schemas.openxmlformats.org/officeDocument/2006/relationships" r:embed="rId25"/>
        <a:stretch/>
      </xdr:blipFill>
      <xdr:spPr bwMode="auto">
        <a:xfrm>
          <a:off x="5429251" y="49434750"/>
          <a:ext cx="1170214" cy="813687"/>
        </a:xfrm>
        <a:prstGeom prst="rect">
          <a:avLst/>
        </a:prstGeom>
      </xdr:spPr>
    </xdr:pic>
    <xdr:clientData/>
  </xdr:twoCellAnchor>
  <xdr:twoCellAnchor editAs="oneCell">
    <xdr:from>
      <xdr:col>2</xdr:col>
      <xdr:colOff>204108</xdr:colOff>
      <xdr:row>42</xdr:row>
      <xdr:rowOff>789215</xdr:rowOff>
    </xdr:from>
    <xdr:to>
      <xdr:col>2</xdr:col>
      <xdr:colOff>1319892</xdr:colOff>
      <xdr:row>42</xdr:row>
      <xdr:rowOff>1570265</xdr:rowOff>
    </xdr:to>
    <xdr:pic>
      <xdr:nvPicPr>
        <xdr:cNvPr id="29" name="Picture 22">
          <a:extLst>
            <a:ext uri="{FF2B5EF4-FFF2-40B4-BE49-F238E27FC236}">
              <a16:creationId xmlns:a16="http://schemas.microsoft.com/office/drawing/2014/main" id="{00000000-0008-0000-0300-00001D000000}"/>
            </a:ext>
          </a:extLst>
        </xdr:cNvPr>
        <xdr:cNvPicPr>
          <a:picLocks noChangeAspect="1"/>
        </xdr:cNvPicPr>
      </xdr:nvPicPr>
      <xdr:blipFill>
        <a:blip xmlns:r="http://schemas.openxmlformats.org/officeDocument/2006/relationships" r:embed="rId26"/>
        <a:stretch/>
      </xdr:blipFill>
      <xdr:spPr bwMode="auto">
        <a:xfrm>
          <a:off x="5510894" y="51952072"/>
          <a:ext cx="1115785" cy="781050"/>
        </a:xfrm>
        <a:prstGeom prst="rect">
          <a:avLst/>
        </a:prstGeom>
      </xdr:spPr>
    </xdr:pic>
    <xdr:clientData/>
  </xdr:twoCellAnchor>
  <xdr:twoCellAnchor editAs="oneCell">
    <xdr:from>
      <xdr:col>2</xdr:col>
      <xdr:colOff>299357</xdr:colOff>
      <xdr:row>35</xdr:row>
      <xdr:rowOff>394606</xdr:rowOff>
    </xdr:from>
    <xdr:to>
      <xdr:col>2</xdr:col>
      <xdr:colOff>1281531</xdr:colOff>
      <xdr:row>35</xdr:row>
      <xdr:rowOff>1428749</xdr:rowOff>
    </xdr:to>
    <xdr:pic>
      <xdr:nvPicPr>
        <xdr:cNvPr id="30" name="Picture 23">
          <a:extLst>
            <a:ext uri="{FF2B5EF4-FFF2-40B4-BE49-F238E27FC236}">
              <a16:creationId xmlns:a16="http://schemas.microsoft.com/office/drawing/2014/main" id="{00000000-0008-0000-0300-00001E000000}"/>
            </a:ext>
          </a:extLst>
        </xdr:cNvPr>
        <xdr:cNvPicPr>
          <a:picLocks noChangeAspect="1"/>
        </xdr:cNvPicPr>
      </xdr:nvPicPr>
      <xdr:blipFill>
        <a:blip xmlns:r="http://schemas.openxmlformats.org/officeDocument/2006/relationships" r:embed="rId27"/>
        <a:stretch/>
      </xdr:blipFill>
      <xdr:spPr bwMode="auto">
        <a:xfrm>
          <a:off x="5606143" y="40916677"/>
          <a:ext cx="982174" cy="1034143"/>
        </a:xfrm>
        <a:prstGeom prst="rect">
          <a:avLst/>
        </a:prstGeom>
      </xdr:spPr>
    </xdr:pic>
    <xdr:clientData/>
  </xdr:twoCellAnchor>
  <xdr:twoCellAnchor editAs="oneCell">
    <xdr:from>
      <xdr:col>2</xdr:col>
      <xdr:colOff>680357</xdr:colOff>
      <xdr:row>26</xdr:row>
      <xdr:rowOff>1</xdr:rowOff>
    </xdr:from>
    <xdr:to>
      <xdr:col>2</xdr:col>
      <xdr:colOff>1483178</xdr:colOff>
      <xdr:row>26</xdr:row>
      <xdr:rowOff>771102</xdr:rowOff>
    </xdr:to>
    <xdr:pic>
      <xdr:nvPicPr>
        <xdr:cNvPr id="31" name="Picture 24">
          <a:extLst>
            <a:ext uri="{FF2B5EF4-FFF2-40B4-BE49-F238E27FC236}">
              <a16:creationId xmlns:a16="http://schemas.microsoft.com/office/drawing/2014/main" id="{00000000-0008-0000-0300-00001F000000}"/>
            </a:ext>
          </a:extLst>
        </xdr:cNvPr>
        <xdr:cNvPicPr>
          <a:picLocks noChangeAspect="1"/>
        </xdr:cNvPicPr>
      </xdr:nvPicPr>
      <xdr:blipFill>
        <a:blip xmlns:r="http://schemas.openxmlformats.org/officeDocument/2006/relationships" r:embed="rId28"/>
        <a:stretch/>
      </xdr:blipFill>
      <xdr:spPr bwMode="auto">
        <a:xfrm>
          <a:off x="5987144" y="32561894"/>
          <a:ext cx="802820" cy="771101"/>
        </a:xfrm>
        <a:prstGeom prst="rect">
          <a:avLst/>
        </a:prstGeom>
      </xdr:spPr>
    </xdr:pic>
    <xdr:clientData/>
  </xdr:twoCellAnchor>
  <xdr:twoCellAnchor editAs="oneCell">
    <xdr:from>
      <xdr:col>2</xdr:col>
      <xdr:colOff>136072</xdr:colOff>
      <xdr:row>25</xdr:row>
      <xdr:rowOff>136070</xdr:rowOff>
    </xdr:from>
    <xdr:to>
      <xdr:col>2</xdr:col>
      <xdr:colOff>952500</xdr:colOff>
      <xdr:row>26</xdr:row>
      <xdr:rowOff>44302</xdr:rowOff>
    </xdr:to>
    <xdr:pic>
      <xdr:nvPicPr>
        <xdr:cNvPr id="32" name="Picture 25">
          <a:extLst>
            <a:ext uri="{FF2B5EF4-FFF2-40B4-BE49-F238E27FC236}">
              <a16:creationId xmlns:a16="http://schemas.microsoft.com/office/drawing/2014/main" id="{00000000-0008-0000-0300-000020000000}"/>
            </a:ext>
          </a:extLst>
        </xdr:cNvPr>
        <xdr:cNvPicPr>
          <a:picLocks noChangeAspect="1"/>
        </xdr:cNvPicPr>
      </xdr:nvPicPr>
      <xdr:blipFill>
        <a:blip xmlns:r="http://schemas.openxmlformats.org/officeDocument/2006/relationships" r:embed="rId29"/>
        <a:stretch/>
      </xdr:blipFill>
      <xdr:spPr bwMode="auto">
        <a:xfrm>
          <a:off x="5442857" y="31813500"/>
          <a:ext cx="816428" cy="792695"/>
        </a:xfrm>
        <a:prstGeom prst="rect">
          <a:avLst/>
        </a:prstGeom>
      </xdr:spPr>
    </xdr:pic>
    <xdr:clientData/>
  </xdr:twoCellAnchor>
  <xdr:twoCellAnchor editAs="oneCell">
    <xdr:from>
      <xdr:col>2</xdr:col>
      <xdr:colOff>571500</xdr:colOff>
      <xdr:row>27</xdr:row>
      <xdr:rowOff>843643</xdr:rowOff>
    </xdr:from>
    <xdr:to>
      <xdr:col>2</xdr:col>
      <xdr:colOff>1362071</xdr:colOff>
      <xdr:row>28</xdr:row>
      <xdr:rowOff>693964</xdr:rowOff>
    </xdr:to>
    <xdr:pic>
      <xdr:nvPicPr>
        <xdr:cNvPr id="33" name="Picture 26">
          <a:extLst>
            <a:ext uri="{FF2B5EF4-FFF2-40B4-BE49-F238E27FC236}">
              <a16:creationId xmlns:a16="http://schemas.microsoft.com/office/drawing/2014/main" id="{00000000-0008-0000-0300-000021000000}"/>
            </a:ext>
          </a:extLst>
        </xdr:cNvPr>
        <xdr:cNvPicPr>
          <a:picLocks noChangeAspect="1"/>
        </xdr:cNvPicPr>
      </xdr:nvPicPr>
      <xdr:blipFill>
        <a:blip xmlns:r="http://schemas.openxmlformats.org/officeDocument/2006/relationships" r:embed="rId30"/>
        <a:stretch/>
      </xdr:blipFill>
      <xdr:spPr bwMode="auto">
        <a:xfrm>
          <a:off x="5878286" y="34290000"/>
          <a:ext cx="790571" cy="734786"/>
        </a:xfrm>
        <a:prstGeom prst="rect">
          <a:avLst/>
        </a:prstGeom>
      </xdr:spPr>
    </xdr:pic>
    <xdr:clientData/>
  </xdr:twoCellAnchor>
  <xdr:twoCellAnchor editAs="oneCell">
    <xdr:from>
      <xdr:col>2</xdr:col>
      <xdr:colOff>544285</xdr:colOff>
      <xdr:row>29</xdr:row>
      <xdr:rowOff>857251</xdr:rowOff>
    </xdr:from>
    <xdr:to>
      <xdr:col>2</xdr:col>
      <xdr:colOff>1415142</xdr:colOff>
      <xdr:row>30</xdr:row>
      <xdr:rowOff>823799</xdr:rowOff>
    </xdr:to>
    <xdr:pic>
      <xdr:nvPicPr>
        <xdr:cNvPr id="34" name="Picture 27">
          <a:extLst>
            <a:ext uri="{FF2B5EF4-FFF2-40B4-BE49-F238E27FC236}">
              <a16:creationId xmlns:a16="http://schemas.microsoft.com/office/drawing/2014/main" id="{00000000-0008-0000-0300-000022000000}"/>
            </a:ext>
          </a:extLst>
        </xdr:cNvPr>
        <xdr:cNvPicPr>
          <a:picLocks noChangeAspect="1"/>
        </xdr:cNvPicPr>
      </xdr:nvPicPr>
      <xdr:blipFill>
        <a:blip xmlns:r="http://schemas.openxmlformats.org/officeDocument/2006/relationships" r:embed="rId31"/>
        <a:stretch/>
      </xdr:blipFill>
      <xdr:spPr bwMode="auto">
        <a:xfrm>
          <a:off x="5851071" y="36072537"/>
          <a:ext cx="870857" cy="851012"/>
        </a:xfrm>
        <a:prstGeom prst="rect">
          <a:avLst/>
        </a:prstGeom>
      </xdr:spPr>
    </xdr:pic>
    <xdr:clientData/>
  </xdr:twoCellAnchor>
  <xdr:twoCellAnchor editAs="oneCell">
    <xdr:from>
      <xdr:col>2</xdr:col>
      <xdr:colOff>625928</xdr:colOff>
      <xdr:row>32</xdr:row>
      <xdr:rowOff>0</xdr:rowOff>
    </xdr:from>
    <xdr:to>
      <xdr:col>2</xdr:col>
      <xdr:colOff>1457986</xdr:colOff>
      <xdr:row>32</xdr:row>
      <xdr:rowOff>775607</xdr:rowOff>
    </xdr:to>
    <xdr:pic>
      <xdr:nvPicPr>
        <xdr:cNvPr id="35" name="Picture 28">
          <a:extLst>
            <a:ext uri="{FF2B5EF4-FFF2-40B4-BE49-F238E27FC236}">
              <a16:creationId xmlns:a16="http://schemas.microsoft.com/office/drawing/2014/main" id="{00000000-0008-0000-0300-000023000000}"/>
            </a:ext>
          </a:extLst>
        </xdr:cNvPr>
        <xdr:cNvPicPr>
          <a:picLocks noChangeAspect="1"/>
        </xdr:cNvPicPr>
      </xdr:nvPicPr>
      <xdr:blipFill>
        <a:blip xmlns:r="http://schemas.openxmlformats.org/officeDocument/2006/relationships" r:embed="rId32"/>
        <a:stretch/>
      </xdr:blipFill>
      <xdr:spPr bwMode="auto">
        <a:xfrm>
          <a:off x="5932714" y="37868679"/>
          <a:ext cx="832058" cy="775607"/>
        </a:xfrm>
        <a:prstGeom prst="rect">
          <a:avLst/>
        </a:prstGeom>
      </xdr:spPr>
    </xdr:pic>
    <xdr:clientData/>
  </xdr:twoCellAnchor>
  <xdr:twoCellAnchor editAs="oneCell">
    <xdr:from>
      <xdr:col>2</xdr:col>
      <xdr:colOff>666750</xdr:colOff>
      <xdr:row>33</xdr:row>
      <xdr:rowOff>857251</xdr:rowOff>
    </xdr:from>
    <xdr:to>
      <xdr:col>2</xdr:col>
      <xdr:colOff>1407866</xdr:colOff>
      <xdr:row>34</xdr:row>
      <xdr:rowOff>666751</xdr:rowOff>
    </xdr:to>
    <xdr:pic>
      <xdr:nvPicPr>
        <xdr:cNvPr id="36" name="Picture 29">
          <a:extLst>
            <a:ext uri="{FF2B5EF4-FFF2-40B4-BE49-F238E27FC236}">
              <a16:creationId xmlns:a16="http://schemas.microsoft.com/office/drawing/2014/main" id="{00000000-0008-0000-0300-000024000000}"/>
            </a:ext>
          </a:extLst>
        </xdr:cNvPr>
        <xdr:cNvPicPr>
          <a:picLocks noChangeAspect="1"/>
        </xdr:cNvPicPr>
      </xdr:nvPicPr>
      <xdr:blipFill>
        <a:blip xmlns:r="http://schemas.openxmlformats.org/officeDocument/2006/relationships" r:embed="rId33"/>
        <a:stretch/>
      </xdr:blipFill>
      <xdr:spPr bwMode="auto">
        <a:xfrm>
          <a:off x="5973536" y="39610394"/>
          <a:ext cx="741117" cy="693964"/>
        </a:xfrm>
        <a:prstGeom prst="rect">
          <a:avLst/>
        </a:prstGeom>
      </xdr:spPr>
    </xdr:pic>
    <xdr:clientData/>
  </xdr:twoCellAnchor>
  <xdr:oneCellAnchor>
    <xdr:from>
      <xdr:col>2</xdr:col>
      <xdr:colOff>54427</xdr:colOff>
      <xdr:row>39</xdr:row>
      <xdr:rowOff>462642</xdr:rowOff>
    </xdr:from>
    <xdr:ext cx="1374869" cy="911679"/>
    <xdr:pic>
      <xdr:nvPicPr>
        <xdr:cNvPr id="37" name="Picture 30">
          <a:extLst>
            <a:ext uri="{FF2B5EF4-FFF2-40B4-BE49-F238E27FC236}">
              <a16:creationId xmlns:a16="http://schemas.microsoft.com/office/drawing/2014/main" id="{00000000-0008-0000-0300-000025000000}"/>
            </a:ext>
          </a:extLst>
        </xdr:cNvPr>
        <xdr:cNvPicPr>
          <a:picLocks noChangeAspect="1" noChangeArrowheads="1"/>
        </xdr:cNvPicPr>
      </xdr:nvPicPr>
      <xdr:blipFill>
        <a:blip xmlns:r="http://schemas.openxmlformats.org/officeDocument/2006/relationships" r:embed="rId34"/>
        <a:srcRect t="13496" b="20370"/>
        <a:stretch/>
      </xdr:blipFill>
      <xdr:spPr bwMode="auto">
        <a:xfrm>
          <a:off x="5361213" y="47135143"/>
          <a:ext cx="1374869" cy="911679"/>
        </a:xfrm>
        <a:prstGeom prst="rect">
          <a:avLst/>
        </a:prstGeom>
        <a:noFill/>
      </xdr:spPr>
    </xdr:pic>
    <xdr:clientData/>
  </xdr:oneCellAnchor>
  <xdr:oneCellAnchor>
    <xdr:from>
      <xdr:col>2</xdr:col>
      <xdr:colOff>68035</xdr:colOff>
      <xdr:row>44</xdr:row>
      <xdr:rowOff>557893</xdr:rowOff>
    </xdr:from>
    <xdr:ext cx="1383820" cy="870857"/>
    <xdr:pic>
      <xdr:nvPicPr>
        <xdr:cNvPr id="38" name="Picture 32">
          <a:extLst>
            <a:ext uri="{FF2B5EF4-FFF2-40B4-BE49-F238E27FC236}">
              <a16:creationId xmlns:a16="http://schemas.microsoft.com/office/drawing/2014/main" id="{00000000-0008-0000-0300-000026000000}"/>
            </a:ext>
          </a:extLst>
        </xdr:cNvPr>
        <xdr:cNvPicPr>
          <a:picLocks noChangeAspect="1" noChangeArrowheads="1"/>
        </xdr:cNvPicPr>
      </xdr:nvPicPr>
      <xdr:blipFill>
        <a:blip xmlns:r="http://schemas.openxmlformats.org/officeDocument/2006/relationships" r:embed="rId35"/>
        <a:stretch/>
      </xdr:blipFill>
      <xdr:spPr bwMode="auto">
        <a:xfrm>
          <a:off x="5374821" y="56578500"/>
          <a:ext cx="1383820" cy="870857"/>
        </a:xfrm>
        <a:prstGeom prst="rect">
          <a:avLst/>
        </a:prstGeom>
        <a:noFill/>
      </xdr:spPr>
    </xdr:pic>
    <xdr:clientData/>
  </xdr:oneCellAnchor>
  <xdr:twoCellAnchor editAs="oneCell">
    <xdr:from>
      <xdr:col>2</xdr:col>
      <xdr:colOff>108857</xdr:colOff>
      <xdr:row>10</xdr:row>
      <xdr:rowOff>666749</xdr:rowOff>
    </xdr:from>
    <xdr:to>
      <xdr:col>2</xdr:col>
      <xdr:colOff>1415142</xdr:colOff>
      <xdr:row>10</xdr:row>
      <xdr:rowOff>1602645</xdr:rowOff>
    </xdr:to>
    <xdr:pic>
      <xdr:nvPicPr>
        <xdr:cNvPr id="39" name="Picture 31">
          <a:extLst>
            <a:ext uri="{FF2B5EF4-FFF2-40B4-BE49-F238E27FC236}">
              <a16:creationId xmlns:a16="http://schemas.microsoft.com/office/drawing/2014/main" id="{00000000-0008-0000-0300-000027000000}"/>
            </a:ext>
          </a:extLst>
        </xdr:cNvPr>
        <xdr:cNvPicPr>
          <a:picLocks noChangeAspect="1"/>
        </xdr:cNvPicPr>
      </xdr:nvPicPr>
      <xdr:blipFill>
        <a:blip xmlns:r="http://schemas.openxmlformats.org/officeDocument/2006/relationships" r:embed="rId36"/>
        <a:stretch/>
      </xdr:blipFill>
      <xdr:spPr bwMode="auto">
        <a:xfrm>
          <a:off x="5415643" y="9143999"/>
          <a:ext cx="1306285" cy="935896"/>
        </a:xfrm>
        <a:prstGeom prst="rect">
          <a:avLst/>
        </a:prstGeom>
      </xdr:spPr>
    </xdr:pic>
    <xdr:clientData/>
  </xdr:twoCellAnchor>
  <xdr:twoCellAnchor editAs="oneCell">
    <xdr:from>
      <xdr:col>2</xdr:col>
      <xdr:colOff>122467</xdr:colOff>
      <xdr:row>11</xdr:row>
      <xdr:rowOff>435430</xdr:rowOff>
    </xdr:from>
    <xdr:to>
      <xdr:col>2</xdr:col>
      <xdr:colOff>1319895</xdr:colOff>
      <xdr:row>11</xdr:row>
      <xdr:rowOff>1552262</xdr:rowOff>
    </xdr:to>
    <xdr:pic>
      <xdr:nvPicPr>
        <xdr:cNvPr id="40" name="Picture 33">
          <a:extLst>
            <a:ext uri="{FF2B5EF4-FFF2-40B4-BE49-F238E27FC236}">
              <a16:creationId xmlns:a16="http://schemas.microsoft.com/office/drawing/2014/main" id="{00000000-0008-0000-0300-000028000000}"/>
            </a:ext>
          </a:extLst>
        </xdr:cNvPr>
        <xdr:cNvPicPr>
          <a:picLocks noChangeAspect="1"/>
        </xdr:cNvPicPr>
      </xdr:nvPicPr>
      <xdr:blipFill>
        <a:blip xmlns:r="http://schemas.openxmlformats.org/officeDocument/2006/relationships" r:embed="rId37"/>
        <a:stretch/>
      </xdr:blipFill>
      <xdr:spPr bwMode="auto">
        <a:xfrm>
          <a:off x="5429253" y="11266716"/>
          <a:ext cx="1197428" cy="1116832"/>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oneCellAnchor>
    <xdr:from>
      <xdr:col>2</xdr:col>
      <xdr:colOff>163286</xdr:colOff>
      <xdr:row>2</xdr:row>
      <xdr:rowOff>503464</xdr:rowOff>
    </xdr:from>
    <xdr:ext cx="1383820" cy="870857"/>
    <xdr:pic>
      <xdr:nvPicPr>
        <xdr:cNvPr id="4" name="Picture 1">
          <a:extLst>
            <a:ext uri="{FF2B5EF4-FFF2-40B4-BE49-F238E27FC236}">
              <a16:creationId xmlns:a16="http://schemas.microsoft.com/office/drawing/2014/main" id="{00000000-0008-0000-0400-000004000000}"/>
            </a:ext>
          </a:extLst>
        </xdr:cNvPr>
        <xdr:cNvPicPr>
          <a:picLocks noChangeAspect="1" noChangeArrowheads="1"/>
        </xdr:cNvPicPr>
      </xdr:nvPicPr>
      <xdr:blipFill>
        <a:blip xmlns:r="http://schemas.openxmlformats.org/officeDocument/2006/relationships" r:embed="rId1"/>
        <a:stretch/>
      </xdr:blipFill>
      <xdr:spPr bwMode="auto">
        <a:xfrm>
          <a:off x="4640036" y="1442357"/>
          <a:ext cx="1383820" cy="870857"/>
        </a:xfrm>
        <a:prstGeom prst="rect">
          <a:avLst/>
        </a:prstGeom>
        <a:noFill/>
      </xdr:spPr>
    </xdr:pic>
    <xdr:clientData/>
  </xdr:oneCellAnchor>
</xdr:wsDr>
</file>

<file path=xl/drawings/drawing5.xml><?xml version="1.0" encoding="utf-8"?>
<xdr:wsDr xmlns:xdr="http://schemas.openxmlformats.org/drawingml/2006/spreadsheetDrawing" xmlns:a="http://schemas.openxmlformats.org/drawingml/2006/main">
  <xdr:twoCellAnchor editAs="oneCell">
    <xdr:from>
      <xdr:col>3</xdr:col>
      <xdr:colOff>400925</xdr:colOff>
      <xdr:row>4</xdr:row>
      <xdr:rowOff>80263</xdr:rowOff>
    </xdr:from>
    <xdr:to>
      <xdr:col>3</xdr:col>
      <xdr:colOff>1153516</xdr:colOff>
      <xdr:row>4</xdr:row>
      <xdr:rowOff>856372</xdr:rowOff>
    </xdr:to>
    <xdr:pic>
      <xdr:nvPicPr>
        <xdr:cNvPr id="4" name="Picture 4912">
          <a:extLst>
            <a:ext uri="{FF2B5EF4-FFF2-40B4-BE49-F238E27FC236}">
              <a16:creationId xmlns:a16="http://schemas.microsoft.com/office/drawing/2014/main" id="{00000000-0008-0000-0500-000004000000}"/>
            </a:ext>
          </a:extLst>
        </xdr:cNvPr>
        <xdr:cNvPicPr>
          <a:picLocks noChangeAspect="1" noChangeArrowheads="1"/>
        </xdr:cNvPicPr>
      </xdr:nvPicPr>
      <xdr:blipFill>
        <a:blip xmlns:r="http://schemas.openxmlformats.org/officeDocument/2006/relationships" r:embed="rId1"/>
        <a:stretch/>
      </xdr:blipFill>
      <xdr:spPr bwMode="auto">
        <a:xfrm>
          <a:off x="6315950" y="2680588"/>
          <a:ext cx="752592" cy="776110"/>
        </a:xfrm>
        <a:prstGeom prst="rect">
          <a:avLst/>
        </a:prstGeom>
        <a:noFill/>
        <a:ln w="1">
          <a:noFill/>
          <a:miter lim="800000"/>
          <a:headEnd/>
          <a:tailEnd/>
        </a:ln>
      </xdr:spPr>
    </xdr:pic>
    <xdr:clientData/>
  </xdr:twoCellAnchor>
  <xdr:oneCellAnchor>
    <xdr:from>
      <xdr:col>3</xdr:col>
      <xdr:colOff>465216</xdr:colOff>
      <xdr:row>2</xdr:row>
      <xdr:rowOff>291931</xdr:rowOff>
    </xdr:from>
    <xdr:ext cx="1042908" cy="987487"/>
    <xdr:pic>
      <xdr:nvPicPr>
        <xdr:cNvPr id="5" name="Picture 13">
          <a:extLst>
            <a:ext uri="{FF2B5EF4-FFF2-40B4-BE49-F238E27FC236}">
              <a16:creationId xmlns:a16="http://schemas.microsoft.com/office/drawing/2014/main" id="{00000000-0008-0000-0500-000005000000}"/>
            </a:ext>
          </a:extLst>
        </xdr:cNvPr>
        <xdr:cNvPicPr>
          <a:picLocks noChangeAspect="1" noChangeArrowheads="1"/>
        </xdr:cNvPicPr>
      </xdr:nvPicPr>
      <xdr:blipFill>
        <a:blip xmlns:r="http://schemas.openxmlformats.org/officeDocument/2006/relationships" r:embed="rId2"/>
        <a:stretch/>
      </xdr:blipFill>
      <xdr:spPr bwMode="auto">
        <a:xfrm>
          <a:off x="7545467" y="1117431"/>
          <a:ext cx="1042908" cy="987487"/>
        </a:xfrm>
        <a:prstGeom prst="rect">
          <a:avLst/>
        </a:prstGeom>
        <a:noFill/>
        <a:ln>
          <a:noFill/>
        </a:ln>
      </xdr:spPr>
    </xdr:pic>
    <xdr:clientData/>
  </xdr:oneCellAnchor>
  <xdr:twoCellAnchor editAs="oneCell">
    <xdr:from>
      <xdr:col>3</xdr:col>
      <xdr:colOff>477114</xdr:colOff>
      <xdr:row>6</xdr:row>
      <xdr:rowOff>476250</xdr:rowOff>
    </xdr:from>
    <xdr:to>
      <xdr:col>3</xdr:col>
      <xdr:colOff>1228912</xdr:colOff>
      <xdr:row>7</xdr:row>
      <xdr:rowOff>283108</xdr:rowOff>
    </xdr:to>
    <xdr:pic>
      <xdr:nvPicPr>
        <xdr:cNvPr id="6" name="Picture 14">
          <a:extLst>
            <a:ext uri="{FF2B5EF4-FFF2-40B4-BE49-F238E27FC236}">
              <a16:creationId xmlns:a16="http://schemas.microsoft.com/office/drawing/2014/main" id="{00000000-0008-0000-0500-000006000000}"/>
            </a:ext>
          </a:extLst>
        </xdr:cNvPr>
        <xdr:cNvPicPr>
          <a:picLocks noChangeAspect="1" noChangeArrowheads="1"/>
        </xdr:cNvPicPr>
      </xdr:nvPicPr>
      <xdr:blipFill>
        <a:blip xmlns:r="http://schemas.openxmlformats.org/officeDocument/2006/relationships" r:embed="rId3"/>
        <a:srcRect t="11131" r="11979"/>
        <a:stretch/>
      </xdr:blipFill>
      <xdr:spPr bwMode="auto">
        <a:xfrm>
          <a:off x="7557364" y="5826125"/>
          <a:ext cx="751798" cy="775233"/>
        </a:xfrm>
        <a:prstGeom prst="rect">
          <a:avLst/>
        </a:prstGeom>
        <a:noFill/>
      </xdr:spPr>
    </xdr:pic>
    <xdr:clientData/>
  </xdr:twoCellAnchor>
  <xdr:twoCellAnchor editAs="oneCell">
    <xdr:from>
      <xdr:col>3</xdr:col>
      <xdr:colOff>442705</xdr:colOff>
      <xdr:row>5</xdr:row>
      <xdr:rowOff>77529</xdr:rowOff>
    </xdr:from>
    <xdr:to>
      <xdr:col>3</xdr:col>
      <xdr:colOff>1098176</xdr:colOff>
      <xdr:row>5</xdr:row>
      <xdr:rowOff>852856</xdr:rowOff>
    </xdr:to>
    <xdr:pic>
      <xdr:nvPicPr>
        <xdr:cNvPr id="7" name="Picture 15">
          <a:extLst>
            <a:ext uri="{FF2B5EF4-FFF2-40B4-BE49-F238E27FC236}">
              <a16:creationId xmlns:a16="http://schemas.microsoft.com/office/drawing/2014/main" id="{00000000-0008-0000-0500-000007000000}"/>
            </a:ext>
          </a:extLst>
        </xdr:cNvPr>
        <xdr:cNvPicPr>
          <a:picLocks noChangeAspect="1" noChangeArrowheads="1"/>
        </xdr:cNvPicPr>
      </xdr:nvPicPr>
      <xdr:blipFill>
        <a:blip xmlns:r="http://schemas.openxmlformats.org/officeDocument/2006/relationships" r:embed="rId4"/>
        <a:stretch/>
      </xdr:blipFill>
      <xdr:spPr bwMode="auto">
        <a:xfrm>
          <a:off x="6359411" y="3562558"/>
          <a:ext cx="655471" cy="775327"/>
        </a:xfrm>
        <a:prstGeom prst="rect">
          <a:avLst/>
        </a:prstGeom>
        <a:noFill/>
      </xdr:spPr>
    </xdr:pic>
    <xdr:clientData/>
  </xdr:twoCellAnchor>
  <xdr:twoCellAnchor editAs="oneCell">
    <xdr:from>
      <xdr:col>3</xdr:col>
      <xdr:colOff>298557</xdr:colOff>
      <xdr:row>8</xdr:row>
      <xdr:rowOff>497060</xdr:rowOff>
    </xdr:from>
    <xdr:to>
      <xdr:col>3</xdr:col>
      <xdr:colOff>1586093</xdr:colOff>
      <xdr:row>9</xdr:row>
      <xdr:rowOff>272724</xdr:rowOff>
    </xdr:to>
    <xdr:pic>
      <xdr:nvPicPr>
        <xdr:cNvPr id="8" name="Picture 20" descr="https://cdn.shopify.com/s/files/1/0121/0014/1114/products/ASP71GLXS_ASP71GLX25S_MAIN1_68c6d478-6ddc-4f4c-ab90-c8895719e708.png?v=1554228627">
          <a:extLst>
            <a:ext uri="{FF2B5EF4-FFF2-40B4-BE49-F238E27FC236}">
              <a16:creationId xmlns:a16="http://schemas.microsoft.com/office/drawing/2014/main" id="{00000000-0008-0000-0500-000008000000}"/>
            </a:ext>
          </a:extLst>
        </xdr:cNvPr>
        <xdr:cNvPicPr>
          <a:picLocks noChangeAspect="1" noChangeArrowheads="1"/>
        </xdr:cNvPicPr>
      </xdr:nvPicPr>
      <xdr:blipFill>
        <a:blip xmlns:r="http://schemas.openxmlformats.org/officeDocument/2006/relationships" r:embed="rId5"/>
        <a:srcRect l="1936" t="21016" b="21015"/>
        <a:stretch/>
      </xdr:blipFill>
      <xdr:spPr bwMode="auto">
        <a:xfrm>
          <a:off x="6215263" y="5584531"/>
          <a:ext cx="1287536" cy="745191"/>
        </a:xfrm>
        <a:prstGeom prst="rect">
          <a:avLst/>
        </a:prstGeom>
        <a:noFill/>
      </xdr:spPr>
    </xdr:pic>
    <xdr:clientData/>
  </xdr:twoCellAnchor>
  <xdr:twoCellAnchor>
    <xdr:from>
      <xdr:col>3</xdr:col>
      <xdr:colOff>367393</xdr:colOff>
      <xdr:row>3</xdr:row>
      <xdr:rowOff>54429</xdr:rowOff>
    </xdr:from>
    <xdr:to>
      <xdr:col>3</xdr:col>
      <xdr:colOff>1389645</xdr:colOff>
      <xdr:row>3</xdr:row>
      <xdr:rowOff>802821</xdr:rowOff>
    </xdr:to>
    <xdr:pic>
      <xdr:nvPicPr>
        <xdr:cNvPr id="9" name="Picture 6">
          <a:extLst>
            <a:ext uri="{FF2B5EF4-FFF2-40B4-BE49-F238E27FC236}">
              <a16:creationId xmlns:a16="http://schemas.microsoft.com/office/drawing/2014/main" id="{00000000-0008-0000-0500-000009000000}"/>
            </a:ext>
          </a:extLst>
        </xdr:cNvPr>
        <xdr:cNvPicPr>
          <a:picLocks noChangeAspect="1" noChangeArrowheads="1"/>
        </xdr:cNvPicPr>
      </xdr:nvPicPr>
      <xdr:blipFill>
        <a:blip xmlns:r="http://schemas.openxmlformats.org/officeDocument/2006/relationships" r:embed="rId6"/>
        <a:stretch/>
      </xdr:blipFill>
      <xdr:spPr bwMode="auto">
        <a:xfrm>
          <a:off x="6272893" y="1768929"/>
          <a:ext cx="1022251" cy="748393"/>
        </a:xfrm>
        <a:prstGeom prst="rect">
          <a:avLst/>
        </a:prstGeom>
        <a:noFill/>
      </xdr:spPr>
    </xdr:pic>
    <xdr:clientData/>
  </xdr:twoCellAnchor>
  <xdr:twoCellAnchor editAs="oneCell">
    <xdr:from>
      <xdr:col>3</xdr:col>
      <xdr:colOff>312962</xdr:colOff>
      <xdr:row>11</xdr:row>
      <xdr:rowOff>231319</xdr:rowOff>
    </xdr:from>
    <xdr:to>
      <xdr:col>3</xdr:col>
      <xdr:colOff>1238249</xdr:colOff>
      <xdr:row>11</xdr:row>
      <xdr:rowOff>1156606</xdr:rowOff>
    </xdr:to>
    <xdr:pic>
      <xdr:nvPicPr>
        <xdr:cNvPr id="10" name="Picture 8">
          <a:extLst>
            <a:ext uri="{FF2B5EF4-FFF2-40B4-BE49-F238E27FC236}">
              <a16:creationId xmlns:a16="http://schemas.microsoft.com/office/drawing/2014/main" id="{00000000-0008-0000-0500-00000A000000}"/>
            </a:ext>
          </a:extLst>
        </xdr:cNvPr>
        <xdr:cNvPicPr>
          <a:picLocks noChangeAspect="1"/>
        </xdr:cNvPicPr>
      </xdr:nvPicPr>
      <xdr:blipFill>
        <a:blip xmlns:r="http://schemas.openxmlformats.org/officeDocument/2006/relationships" r:embed="rId7"/>
        <a:stretch/>
      </xdr:blipFill>
      <xdr:spPr bwMode="auto">
        <a:xfrm>
          <a:off x="6218462" y="9402533"/>
          <a:ext cx="925287" cy="925287"/>
        </a:xfrm>
        <a:prstGeom prst="rect">
          <a:avLst/>
        </a:prstGeom>
      </xdr:spPr>
    </xdr:pic>
    <xdr:clientData/>
  </xdr:twoCellAnchor>
  <xdr:twoCellAnchor editAs="oneCell">
    <xdr:from>
      <xdr:col>0</xdr:col>
      <xdr:colOff>733425</xdr:colOff>
      <xdr:row>18</xdr:row>
      <xdr:rowOff>156564</xdr:rowOff>
    </xdr:from>
    <xdr:to>
      <xdr:col>4</xdr:col>
      <xdr:colOff>489857</xdr:colOff>
      <xdr:row>43</xdr:row>
      <xdr:rowOff>94473</xdr:rowOff>
    </xdr:to>
    <xdr:pic>
      <xdr:nvPicPr>
        <xdr:cNvPr id="11" name="Picture 2" descr="C:\Users\KURIN~1.SIS\AppData\Local\Temp\notes142542\~b351922.TMP">
          <a:extLst>
            <a:ext uri="{FF2B5EF4-FFF2-40B4-BE49-F238E27FC236}">
              <a16:creationId xmlns:a16="http://schemas.microsoft.com/office/drawing/2014/main" id="{00000000-0008-0000-0500-00000B000000}"/>
            </a:ext>
          </a:extLst>
        </xdr:cNvPr>
        <xdr:cNvPicPr>
          <a:picLocks noChangeAspect="1" noChangeArrowheads="1"/>
        </xdr:cNvPicPr>
      </xdr:nvPicPr>
      <xdr:blipFill>
        <a:blip xmlns:r="http://schemas.openxmlformats.org/officeDocument/2006/relationships" r:embed="rId8"/>
        <a:stretch/>
      </xdr:blipFill>
      <xdr:spPr bwMode="auto">
        <a:xfrm>
          <a:off x="733424" y="15825189"/>
          <a:ext cx="8757557" cy="4303534"/>
        </a:xfrm>
        <a:prstGeom prst="rect">
          <a:avLst/>
        </a:prstGeom>
        <a:noFill/>
      </xdr:spPr>
    </xdr:pic>
    <xdr:clientData/>
  </xdr:twoCellAnchor>
  <xdr:twoCellAnchor editAs="oneCell">
    <xdr:from>
      <xdr:col>2</xdr:col>
      <xdr:colOff>1685925</xdr:colOff>
      <xdr:row>26</xdr:row>
      <xdr:rowOff>107950</xdr:rowOff>
    </xdr:from>
    <xdr:to>
      <xdr:col>4</xdr:col>
      <xdr:colOff>750822</xdr:colOff>
      <xdr:row>34</xdr:row>
      <xdr:rowOff>22224</xdr:rowOff>
    </xdr:to>
    <xdr:pic>
      <xdr:nvPicPr>
        <xdr:cNvPr id="12" name="Picture 2" descr="C:\Users\KURIN~1.SIS\AppData\Local\Temp\notes142542\~b374437.TMP">
          <a:extLst>
            <a:ext uri="{FF2B5EF4-FFF2-40B4-BE49-F238E27FC236}">
              <a16:creationId xmlns:a16="http://schemas.microsoft.com/office/drawing/2014/main" id="{00000000-0008-0000-0500-00000C000000}"/>
            </a:ext>
          </a:extLst>
        </xdr:cNvPr>
        <xdr:cNvPicPr>
          <a:picLocks noChangeAspect="1" noChangeArrowheads="1"/>
        </xdr:cNvPicPr>
      </xdr:nvPicPr>
      <xdr:blipFill>
        <a:blip xmlns:r="http://schemas.openxmlformats.org/officeDocument/2006/relationships" r:embed="rId9"/>
        <a:stretch/>
      </xdr:blipFill>
      <xdr:spPr bwMode="auto">
        <a:xfrm>
          <a:off x="6638925" y="17173575"/>
          <a:ext cx="3113021" cy="1311274"/>
        </a:xfrm>
        <a:prstGeom prst="rect">
          <a:avLst/>
        </a:prstGeom>
        <a:noFill/>
      </xdr:spPr>
    </xdr:pic>
    <xdr:clientData/>
  </xdr:twoCellAnchor>
  <xdr:twoCellAnchor editAs="oneCell">
    <xdr:from>
      <xdr:col>3</xdr:col>
      <xdr:colOff>217715</xdr:colOff>
      <xdr:row>10</xdr:row>
      <xdr:rowOff>571500</xdr:rowOff>
    </xdr:from>
    <xdr:to>
      <xdr:col>3</xdr:col>
      <xdr:colOff>1496786</xdr:colOff>
      <xdr:row>11</xdr:row>
      <xdr:rowOff>209624</xdr:rowOff>
    </xdr:to>
    <xdr:pic>
      <xdr:nvPicPr>
        <xdr:cNvPr id="13" name="Picture 1">
          <a:extLst>
            <a:ext uri="{FF2B5EF4-FFF2-40B4-BE49-F238E27FC236}">
              <a16:creationId xmlns:a16="http://schemas.microsoft.com/office/drawing/2014/main" id="{00000000-0008-0000-0500-00000D000000}"/>
            </a:ext>
          </a:extLst>
        </xdr:cNvPr>
        <xdr:cNvPicPr>
          <a:picLocks noChangeAspect="1" noChangeArrowheads="1"/>
        </xdr:cNvPicPr>
      </xdr:nvPicPr>
      <xdr:blipFill>
        <a:blip xmlns:r="http://schemas.openxmlformats.org/officeDocument/2006/relationships" r:embed="rId10"/>
        <a:stretch/>
      </xdr:blipFill>
      <xdr:spPr bwMode="auto">
        <a:xfrm>
          <a:off x="6123215" y="8382000"/>
          <a:ext cx="1279071" cy="998840"/>
        </a:xfrm>
        <a:prstGeom prst="rect">
          <a:avLst/>
        </a:prstGeom>
        <a:noFill/>
        <a:ln w="1">
          <a:noFill/>
          <a:miter lim="800000"/>
          <a:headEnd/>
          <a:tailEnd type="none" w="med" len="med"/>
        </a:ln>
      </xdr:spPr>
    </xdr:pic>
    <xdr:clientData/>
  </xdr:twoCellAnchor>
  <xdr:twoCellAnchor editAs="oneCell">
    <xdr:from>
      <xdr:col>3</xdr:col>
      <xdr:colOff>44821</xdr:colOff>
      <xdr:row>14</xdr:row>
      <xdr:rowOff>100852</xdr:rowOff>
    </xdr:from>
    <xdr:to>
      <xdr:col>3</xdr:col>
      <xdr:colOff>761999</xdr:colOff>
      <xdr:row>14</xdr:row>
      <xdr:rowOff>619547</xdr:rowOff>
    </xdr:to>
    <xdr:pic>
      <xdr:nvPicPr>
        <xdr:cNvPr id="14" name="Picture 1">
          <a:extLst>
            <a:ext uri="{FF2B5EF4-FFF2-40B4-BE49-F238E27FC236}">
              <a16:creationId xmlns:a16="http://schemas.microsoft.com/office/drawing/2014/main" id="{00000000-0008-0000-0500-00000E000000}"/>
            </a:ext>
          </a:extLst>
        </xdr:cNvPr>
        <xdr:cNvPicPr>
          <a:picLocks noChangeAspect="1" noChangeArrowheads="1"/>
        </xdr:cNvPicPr>
      </xdr:nvPicPr>
      <xdr:blipFill>
        <a:blip xmlns:r="http://schemas.openxmlformats.org/officeDocument/2006/relationships" r:embed="rId11">
          <a:clrChange>
            <a:clrFrom>
              <a:srgbClr val="FFFFFF"/>
            </a:clrFrom>
            <a:clrTo>
              <a:srgbClr val="FFFFFF">
                <a:alpha val="0"/>
              </a:srgbClr>
            </a:clrTo>
          </a:clrChange>
        </a:blip>
        <a:stretch/>
      </xdr:blipFill>
      <xdr:spPr bwMode="auto">
        <a:xfrm>
          <a:off x="6236072" y="10864102"/>
          <a:ext cx="717177" cy="518695"/>
        </a:xfrm>
        <a:prstGeom prst="rect">
          <a:avLst/>
        </a:prstGeom>
        <a:noFill/>
        <a:ln w="1">
          <a:noFill/>
          <a:miter lim="800000"/>
          <a:headEnd/>
          <a:tailEnd type="none" w="med" len="med"/>
        </a:ln>
      </xdr:spPr>
    </xdr:pic>
    <xdr:clientData/>
  </xdr:twoCellAnchor>
  <xdr:twoCellAnchor editAs="oneCell">
    <xdr:from>
      <xdr:col>3</xdr:col>
      <xdr:colOff>773206</xdr:colOff>
      <xdr:row>14</xdr:row>
      <xdr:rowOff>425823</xdr:rowOff>
    </xdr:from>
    <xdr:to>
      <xdr:col>3</xdr:col>
      <xdr:colOff>1622023</xdr:colOff>
      <xdr:row>14</xdr:row>
      <xdr:rowOff>1075205</xdr:rowOff>
    </xdr:to>
    <xdr:pic>
      <xdr:nvPicPr>
        <xdr:cNvPr id="15" name="Picture 2">
          <a:extLst>
            <a:ext uri="{FF2B5EF4-FFF2-40B4-BE49-F238E27FC236}">
              <a16:creationId xmlns:a16="http://schemas.microsoft.com/office/drawing/2014/main" id="{00000000-0008-0000-0500-00000F000000}"/>
            </a:ext>
          </a:extLst>
        </xdr:cNvPr>
        <xdr:cNvPicPr>
          <a:picLocks noChangeAspect="1" noChangeArrowheads="1"/>
        </xdr:cNvPicPr>
      </xdr:nvPicPr>
      <xdr:blipFill>
        <a:blip xmlns:r="http://schemas.openxmlformats.org/officeDocument/2006/relationships" r:embed="rId12"/>
        <a:stretch/>
      </xdr:blipFill>
      <xdr:spPr bwMode="auto">
        <a:xfrm>
          <a:off x="6964457" y="11189074"/>
          <a:ext cx="848816" cy="649381"/>
        </a:xfrm>
        <a:prstGeom prst="rect">
          <a:avLst/>
        </a:prstGeom>
        <a:noFill/>
        <a:ln w="1">
          <a:noFill/>
          <a:miter lim="800000"/>
          <a:headEnd/>
          <a:tailEnd type="none" w="med" len="med"/>
        </a:ln>
      </xdr:spPr>
    </xdr:pic>
    <xdr:clientData/>
  </xdr:twoCellAnchor>
  <xdr:twoCellAnchor editAs="oneCell">
    <xdr:from>
      <xdr:col>3</xdr:col>
      <xdr:colOff>804058</xdr:colOff>
      <xdr:row>15</xdr:row>
      <xdr:rowOff>529822</xdr:rowOff>
    </xdr:from>
    <xdr:to>
      <xdr:col>3</xdr:col>
      <xdr:colOff>1521526</xdr:colOff>
      <xdr:row>15</xdr:row>
      <xdr:rowOff>1110198</xdr:rowOff>
    </xdr:to>
    <xdr:pic>
      <xdr:nvPicPr>
        <xdr:cNvPr id="16" name="Picture 1">
          <a:extLst>
            <a:ext uri="{FF2B5EF4-FFF2-40B4-BE49-F238E27FC236}">
              <a16:creationId xmlns:a16="http://schemas.microsoft.com/office/drawing/2014/main" id="{00000000-0008-0000-0500-000010000000}"/>
            </a:ext>
          </a:extLst>
        </xdr:cNvPr>
        <xdr:cNvPicPr>
          <a:picLocks noChangeAspect="1" noChangeArrowheads="1"/>
        </xdr:cNvPicPr>
      </xdr:nvPicPr>
      <xdr:blipFill>
        <a:blip xmlns:r="http://schemas.openxmlformats.org/officeDocument/2006/relationships" r:embed="rId13"/>
        <a:stretch/>
      </xdr:blipFill>
      <xdr:spPr bwMode="auto">
        <a:xfrm>
          <a:off x="6729350" y="12442257"/>
          <a:ext cx="717468" cy="580376"/>
        </a:xfrm>
        <a:prstGeom prst="rect">
          <a:avLst/>
        </a:prstGeom>
        <a:noFill/>
        <a:ln w="1">
          <a:noFill/>
          <a:miter lim="800000"/>
          <a:headEnd/>
          <a:tailEnd type="none" w="med" len="med"/>
        </a:ln>
      </xdr:spPr>
    </xdr:pic>
    <xdr:clientData/>
  </xdr:twoCellAnchor>
  <xdr:twoCellAnchor editAs="oneCell">
    <xdr:from>
      <xdr:col>3</xdr:col>
      <xdr:colOff>61851</xdr:colOff>
      <xdr:row>15</xdr:row>
      <xdr:rowOff>49482</xdr:rowOff>
    </xdr:from>
    <xdr:to>
      <xdr:col>3</xdr:col>
      <xdr:colOff>855802</xdr:colOff>
      <xdr:row>15</xdr:row>
      <xdr:rowOff>674791</xdr:rowOff>
    </xdr:to>
    <xdr:pic>
      <xdr:nvPicPr>
        <xdr:cNvPr id="17" name="Picture 2">
          <a:extLst>
            <a:ext uri="{FF2B5EF4-FFF2-40B4-BE49-F238E27FC236}">
              <a16:creationId xmlns:a16="http://schemas.microsoft.com/office/drawing/2014/main" id="{00000000-0008-0000-0500-000011000000}"/>
            </a:ext>
          </a:extLst>
        </xdr:cNvPr>
        <xdr:cNvPicPr>
          <a:picLocks noChangeAspect="1" noChangeArrowheads="1"/>
        </xdr:cNvPicPr>
      </xdr:nvPicPr>
      <xdr:blipFill>
        <a:blip xmlns:r="http://schemas.openxmlformats.org/officeDocument/2006/relationships" r:embed="rId14"/>
        <a:stretch/>
      </xdr:blipFill>
      <xdr:spPr bwMode="auto">
        <a:xfrm>
          <a:off x="6259286" y="11961917"/>
          <a:ext cx="793951" cy="625310"/>
        </a:xfrm>
        <a:prstGeom prst="rect">
          <a:avLst/>
        </a:prstGeom>
        <a:noFill/>
        <a:ln w="1">
          <a:noFill/>
          <a:miter lim="800000"/>
          <a:headEnd/>
          <a:tailEnd type="none" w="med" len="med"/>
        </a:ln>
      </xdr:spPr>
    </xdr:pic>
    <xdr:clientData/>
  </xdr:twoCellAnchor>
  <xdr:twoCellAnchor editAs="oneCell">
    <xdr:from>
      <xdr:col>3</xdr:col>
      <xdr:colOff>86591</xdr:colOff>
      <xdr:row>16</xdr:row>
      <xdr:rowOff>123703</xdr:rowOff>
    </xdr:from>
    <xdr:to>
      <xdr:col>3</xdr:col>
      <xdr:colOff>952500</xdr:colOff>
      <xdr:row>16</xdr:row>
      <xdr:rowOff>730849</xdr:rowOff>
    </xdr:to>
    <xdr:pic>
      <xdr:nvPicPr>
        <xdr:cNvPr id="18" name="Picture 3">
          <a:extLst>
            <a:ext uri="{FF2B5EF4-FFF2-40B4-BE49-F238E27FC236}">
              <a16:creationId xmlns:a16="http://schemas.microsoft.com/office/drawing/2014/main" id="{00000000-0008-0000-0500-000012000000}"/>
            </a:ext>
          </a:extLst>
        </xdr:cNvPr>
        <xdr:cNvPicPr>
          <a:picLocks noChangeAspect="1" noChangeArrowheads="1"/>
        </xdr:cNvPicPr>
      </xdr:nvPicPr>
      <xdr:blipFill>
        <a:blip xmlns:r="http://schemas.openxmlformats.org/officeDocument/2006/relationships" r:embed="rId15"/>
        <a:stretch/>
      </xdr:blipFill>
      <xdr:spPr bwMode="auto">
        <a:xfrm>
          <a:off x="6284027" y="13174190"/>
          <a:ext cx="865908" cy="607146"/>
        </a:xfrm>
        <a:prstGeom prst="rect">
          <a:avLst/>
        </a:prstGeom>
        <a:noFill/>
        <a:ln w="1">
          <a:noFill/>
          <a:miter lim="800000"/>
          <a:headEnd/>
          <a:tailEnd type="none" w="med" len="med"/>
        </a:ln>
      </xdr:spPr>
    </xdr:pic>
    <xdr:clientData/>
  </xdr:twoCellAnchor>
  <xdr:twoCellAnchor editAs="oneCell">
    <xdr:from>
      <xdr:col>3</xdr:col>
      <xdr:colOff>754578</xdr:colOff>
      <xdr:row>16</xdr:row>
      <xdr:rowOff>754577</xdr:rowOff>
    </xdr:from>
    <xdr:to>
      <xdr:col>3</xdr:col>
      <xdr:colOff>1605713</xdr:colOff>
      <xdr:row>16</xdr:row>
      <xdr:rowOff>1496786</xdr:rowOff>
    </xdr:to>
    <xdr:pic>
      <xdr:nvPicPr>
        <xdr:cNvPr id="19" name="Picture 4">
          <a:extLst>
            <a:ext uri="{FF2B5EF4-FFF2-40B4-BE49-F238E27FC236}">
              <a16:creationId xmlns:a16="http://schemas.microsoft.com/office/drawing/2014/main" id="{00000000-0008-0000-0500-000013000000}"/>
            </a:ext>
          </a:extLst>
        </xdr:cNvPr>
        <xdr:cNvPicPr>
          <a:picLocks noChangeAspect="1" noChangeArrowheads="1"/>
        </xdr:cNvPicPr>
      </xdr:nvPicPr>
      <xdr:blipFill>
        <a:blip xmlns:r="http://schemas.openxmlformats.org/officeDocument/2006/relationships" r:embed="rId16"/>
        <a:stretch/>
      </xdr:blipFill>
      <xdr:spPr bwMode="auto">
        <a:xfrm>
          <a:off x="7834828" y="18613952"/>
          <a:ext cx="851136" cy="742209"/>
        </a:xfrm>
        <a:prstGeom prst="rect">
          <a:avLst/>
        </a:prstGeom>
        <a:noFill/>
        <a:ln w="1">
          <a:noFill/>
          <a:miter lim="800000"/>
          <a:headEnd/>
          <a:tailEnd type="none" w="med" len="med"/>
        </a:ln>
      </xdr:spPr>
    </xdr:pic>
    <xdr:clientData/>
  </xdr:twoCellAnchor>
  <xdr:twoCellAnchor editAs="oneCell">
    <xdr:from>
      <xdr:col>3</xdr:col>
      <xdr:colOff>449037</xdr:colOff>
      <xdr:row>12</xdr:row>
      <xdr:rowOff>140349</xdr:rowOff>
    </xdr:from>
    <xdr:to>
      <xdr:col>3</xdr:col>
      <xdr:colOff>1238251</xdr:colOff>
      <xdr:row>12</xdr:row>
      <xdr:rowOff>758370</xdr:rowOff>
    </xdr:to>
    <xdr:pic>
      <xdr:nvPicPr>
        <xdr:cNvPr id="20" name="Picture 18" descr="Text&#10;&#10;Description automatically generated">
          <a:extLst>
            <a:ext uri="{FF2B5EF4-FFF2-40B4-BE49-F238E27FC236}">
              <a16:creationId xmlns:a16="http://schemas.microsoft.com/office/drawing/2014/main" id="{00000000-0008-0000-0500-000014000000}"/>
            </a:ext>
          </a:extLst>
        </xdr:cNvPr>
        <xdr:cNvPicPr>
          <a:picLocks noChangeAspect="1"/>
        </xdr:cNvPicPr>
      </xdr:nvPicPr>
      <xdr:blipFill>
        <a:blip xmlns:r="http://schemas.openxmlformats.org/officeDocument/2006/relationships" r:embed="rId17"/>
        <a:srcRect l="5078" t="16133" r="6715" b="4631"/>
        <a:stretch/>
      </xdr:blipFill>
      <xdr:spPr bwMode="auto">
        <a:xfrm>
          <a:off x="6640287" y="10903599"/>
          <a:ext cx="789214" cy="618021"/>
        </a:xfrm>
        <a:prstGeom prst="rect">
          <a:avLst/>
        </a:prstGeom>
        <a:noFill/>
        <a:ln>
          <a:noFill/>
        </a:ln>
      </xdr:spPr>
    </xdr:pic>
    <xdr:clientData/>
  </xdr:twoCellAnchor>
  <xdr:twoCellAnchor editAs="oneCell">
    <xdr:from>
      <xdr:col>4</xdr:col>
      <xdr:colOff>1206500</xdr:colOff>
      <xdr:row>20</xdr:row>
      <xdr:rowOff>95250</xdr:rowOff>
    </xdr:from>
    <xdr:to>
      <xdr:col>8</xdr:col>
      <xdr:colOff>1671820</xdr:colOff>
      <xdr:row>41</xdr:row>
      <xdr:rowOff>94792</xdr:rowOff>
    </xdr:to>
    <xdr:pic>
      <xdr:nvPicPr>
        <xdr:cNvPr id="21" name="Picture 7">
          <a:extLst>
            <a:ext uri="{FF2B5EF4-FFF2-40B4-BE49-F238E27FC236}">
              <a16:creationId xmlns:a16="http://schemas.microsoft.com/office/drawing/2014/main" id="{00000000-0008-0000-0500-000015000000}"/>
            </a:ext>
          </a:extLst>
        </xdr:cNvPr>
        <xdr:cNvPicPr>
          <a:picLocks noChangeAspect="1"/>
        </xdr:cNvPicPr>
      </xdr:nvPicPr>
      <xdr:blipFill>
        <a:blip xmlns:r="http://schemas.openxmlformats.org/officeDocument/2006/relationships" r:embed="rId18"/>
        <a:stretch/>
      </xdr:blipFill>
      <xdr:spPr bwMode="auto">
        <a:xfrm>
          <a:off x="10207625" y="16113125"/>
          <a:ext cx="8923809" cy="3666667"/>
        </a:xfrm>
        <a:prstGeom prst="rect">
          <a:avLst/>
        </a:prstGeom>
      </xdr:spPr>
    </xdr:pic>
    <xdr:clientData/>
  </xdr:twoCellAnchor>
  <xdr:twoCellAnchor editAs="oneCell">
    <xdr:from>
      <xdr:col>3</xdr:col>
      <xdr:colOff>222250</xdr:colOff>
      <xdr:row>13</xdr:row>
      <xdr:rowOff>619125</xdr:rowOff>
    </xdr:from>
    <xdr:to>
      <xdr:col>3</xdr:col>
      <xdr:colOff>1801131</xdr:colOff>
      <xdr:row>13</xdr:row>
      <xdr:rowOff>1550043</xdr:rowOff>
    </xdr:to>
    <xdr:pic>
      <xdr:nvPicPr>
        <xdr:cNvPr id="22" name="Picture 12">
          <a:extLst>
            <a:ext uri="{FF2B5EF4-FFF2-40B4-BE49-F238E27FC236}">
              <a16:creationId xmlns:a16="http://schemas.microsoft.com/office/drawing/2014/main" id="{00000000-0008-0000-0500-000016000000}"/>
            </a:ext>
          </a:extLst>
        </xdr:cNvPr>
        <xdr:cNvPicPr>
          <a:picLocks noChangeAspect="1"/>
        </xdr:cNvPicPr>
      </xdr:nvPicPr>
      <xdr:blipFill>
        <a:blip xmlns:r="http://schemas.openxmlformats.org/officeDocument/2006/relationships" r:embed="rId19"/>
        <a:srcRect l="7758" t="23994" r="3022" b="23994"/>
        <a:stretch/>
      </xdr:blipFill>
      <xdr:spPr bwMode="auto">
        <a:xfrm>
          <a:off x="7302500" y="11382375"/>
          <a:ext cx="1578882" cy="930918"/>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190500</xdr:colOff>
      <xdr:row>2</xdr:row>
      <xdr:rowOff>291350</xdr:rowOff>
    </xdr:from>
    <xdr:to>
      <xdr:col>2</xdr:col>
      <xdr:colOff>1019735</xdr:colOff>
      <xdr:row>2</xdr:row>
      <xdr:rowOff>1524631</xdr:rowOff>
    </xdr:to>
    <xdr:pic>
      <xdr:nvPicPr>
        <xdr:cNvPr id="4" name="Picture 1">
          <a:extLst>
            <a:ext uri="{FF2B5EF4-FFF2-40B4-BE49-F238E27FC236}">
              <a16:creationId xmlns:a16="http://schemas.microsoft.com/office/drawing/2014/main" id="{00000000-0008-0000-0600-000004000000}"/>
            </a:ext>
          </a:extLst>
        </xdr:cNvPr>
        <xdr:cNvPicPr>
          <a:picLocks noChangeAspect="1" noChangeArrowheads="1"/>
        </xdr:cNvPicPr>
      </xdr:nvPicPr>
      <xdr:blipFill>
        <a:blip xmlns:r="http://schemas.openxmlformats.org/officeDocument/2006/relationships" r:embed="rId1">
          <a:clrChange>
            <a:clrFrom>
              <a:srgbClr val="FFFFFF"/>
            </a:clrFrom>
            <a:clrTo>
              <a:srgbClr val="FFFFFF">
                <a:alpha val="0"/>
              </a:srgbClr>
            </a:clrTo>
          </a:clrChange>
        </a:blip>
        <a:stretch/>
      </xdr:blipFill>
      <xdr:spPr bwMode="auto">
        <a:xfrm>
          <a:off x="5412441" y="1221437"/>
          <a:ext cx="829236" cy="1233281"/>
        </a:xfrm>
        <a:prstGeom prst="rect">
          <a:avLst/>
        </a:prstGeom>
        <a:noFill/>
        <a:ln w="1">
          <a:noFill/>
          <a:miter lim="800000"/>
          <a:headEnd/>
          <a:tailEnd type="none" w="med" len="med"/>
        </a:ln>
      </xdr:spPr>
    </xdr:pic>
    <xdr:clientData/>
  </xdr:twoCellAnchor>
  <xdr:twoCellAnchor editAs="oneCell">
    <xdr:from>
      <xdr:col>2</xdr:col>
      <xdr:colOff>156883</xdr:colOff>
      <xdr:row>3</xdr:row>
      <xdr:rowOff>493058</xdr:rowOff>
    </xdr:from>
    <xdr:to>
      <xdr:col>2</xdr:col>
      <xdr:colOff>1174020</xdr:colOff>
      <xdr:row>3</xdr:row>
      <xdr:rowOff>1315569</xdr:rowOff>
    </xdr:to>
    <xdr:pic>
      <xdr:nvPicPr>
        <xdr:cNvPr id="5" name="Picture 2">
          <a:extLst>
            <a:ext uri="{FF2B5EF4-FFF2-40B4-BE49-F238E27FC236}">
              <a16:creationId xmlns:a16="http://schemas.microsoft.com/office/drawing/2014/main" id="{00000000-0008-0000-0600-000005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blip>
        <a:stretch/>
      </xdr:blipFill>
      <xdr:spPr bwMode="auto">
        <a:xfrm>
          <a:off x="5378824" y="3081617"/>
          <a:ext cx="1017138" cy="822512"/>
        </a:xfrm>
        <a:prstGeom prst="rect">
          <a:avLst/>
        </a:prstGeom>
        <a:noFill/>
        <a:ln w="1">
          <a:noFill/>
          <a:miter lim="800000"/>
          <a:headEnd/>
          <a:tailEnd type="none" w="med" len="med"/>
        </a:ln>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2</xdr:col>
      <xdr:colOff>120064</xdr:colOff>
      <xdr:row>2</xdr:row>
      <xdr:rowOff>678849</xdr:rowOff>
    </xdr:from>
    <xdr:to>
      <xdr:col>2</xdr:col>
      <xdr:colOff>1861778</xdr:colOff>
      <xdr:row>2</xdr:row>
      <xdr:rowOff>1402736</xdr:rowOff>
    </xdr:to>
    <xdr:pic>
      <xdr:nvPicPr>
        <xdr:cNvPr id="4" name="Picture 1">
          <a:extLst>
            <a:ext uri="{FF2B5EF4-FFF2-40B4-BE49-F238E27FC236}">
              <a16:creationId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1"/>
        <a:stretch/>
      </xdr:blipFill>
      <xdr:spPr bwMode="auto">
        <a:xfrm>
          <a:off x="3874035" y="1608938"/>
          <a:ext cx="1741714" cy="723886"/>
        </a:xfrm>
        <a:prstGeom prst="rect">
          <a:avLst/>
        </a:prstGeom>
        <a:noFill/>
        <a:ln w="1">
          <a:noFill/>
          <a:miter lim="800000"/>
          <a:headEnd/>
          <a:tailEnd type="none" w="med" len="med"/>
        </a:ln>
      </xdr:spPr>
    </xdr:pic>
    <xdr:clientData/>
  </xdr:twoCellAnchor>
  <xdr:twoCellAnchor editAs="oneCell">
    <xdr:from>
      <xdr:col>2</xdr:col>
      <xdr:colOff>44821</xdr:colOff>
      <xdr:row>2</xdr:row>
      <xdr:rowOff>1837766</xdr:rowOff>
    </xdr:from>
    <xdr:to>
      <xdr:col>2</xdr:col>
      <xdr:colOff>1882587</xdr:colOff>
      <xdr:row>2</xdr:row>
      <xdr:rowOff>2577358</xdr:rowOff>
    </xdr:to>
    <xdr:pic>
      <xdr:nvPicPr>
        <xdr:cNvPr id="5" name="Picture 2">
          <a:extLst>
            <a:ext uri="{FF2B5EF4-FFF2-40B4-BE49-F238E27FC236}">
              <a16:creationId xmlns:a16="http://schemas.microsoft.com/office/drawing/2014/main" id="{00000000-0008-0000-0700-000005000000}"/>
            </a:ext>
          </a:extLst>
        </xdr:cNvPr>
        <xdr:cNvPicPr>
          <a:picLocks noChangeAspect="1" noChangeArrowheads="1"/>
        </xdr:cNvPicPr>
      </xdr:nvPicPr>
      <xdr:blipFill>
        <a:blip xmlns:r="http://schemas.openxmlformats.org/officeDocument/2006/relationships" r:embed="rId2">
          <a:clrChange>
            <a:clrFrom>
              <a:srgbClr val="FFFFFF"/>
            </a:clrFrom>
            <a:clrTo>
              <a:srgbClr val="FFFFFF">
                <a:alpha val="0"/>
              </a:srgbClr>
            </a:clrTo>
          </a:clrChange>
        </a:blip>
        <a:stretch/>
      </xdr:blipFill>
      <xdr:spPr bwMode="auto">
        <a:xfrm>
          <a:off x="3798793" y="2767854"/>
          <a:ext cx="1837765" cy="739592"/>
        </a:xfrm>
        <a:prstGeom prst="rect">
          <a:avLst/>
        </a:prstGeom>
        <a:noFill/>
        <a:ln w="1">
          <a:noFill/>
          <a:miter lim="800000"/>
          <a:headEnd/>
          <a:tailEnd type="none" w="med" len="med"/>
        </a:ln>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2</xdr:col>
      <xdr:colOff>0</xdr:colOff>
      <xdr:row>2</xdr:row>
      <xdr:rowOff>392907</xdr:rowOff>
    </xdr:from>
    <xdr:to>
      <xdr:col>2</xdr:col>
      <xdr:colOff>503464</xdr:colOff>
      <xdr:row>2</xdr:row>
      <xdr:rowOff>394523</xdr:rowOff>
    </xdr:to>
    <xdr:pic>
      <xdr:nvPicPr>
        <xdr:cNvPr id="4" name="Picture 1" descr="USB-Câ¢ Universal DV4K Docking Station with 100W Power">
          <a:extLst>
            <a:ext uri="{FF2B5EF4-FFF2-40B4-BE49-F238E27FC236}">
              <a16:creationId xmlns:a16="http://schemas.microsoft.com/office/drawing/2014/main" id="{00000000-0008-0000-0800-000004000000}"/>
            </a:ext>
          </a:extLst>
        </xdr:cNvPr>
        <xdr:cNvPicPr>
          <a:picLocks noChangeAspect="1" noChangeArrowheads="1"/>
        </xdr:cNvPicPr>
      </xdr:nvPicPr>
      <xdr:blipFill>
        <a:blip xmlns:r="http://schemas.openxmlformats.org/officeDocument/2006/relationships" r:embed="rId1"/>
        <a:stretch/>
      </xdr:blipFill>
      <xdr:spPr bwMode="auto">
        <a:xfrm>
          <a:off x="4441031" y="26072306"/>
          <a:ext cx="1524000" cy="1616"/>
        </a:xfrm>
        <a:prstGeom prst="rect">
          <a:avLst/>
        </a:prstGeom>
        <a:noFill/>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14</xdr:col>
      <xdr:colOff>600075</xdr:colOff>
      <xdr:row>22</xdr:row>
      <xdr:rowOff>138242</xdr:rowOff>
    </xdr:to>
    <xdr:pic>
      <xdr:nvPicPr>
        <xdr:cNvPr id="4" name="Picture 1">
          <a:extLst>
            <a:ext uri="{FF2B5EF4-FFF2-40B4-BE49-F238E27FC236}">
              <a16:creationId xmlns:a16="http://schemas.microsoft.com/office/drawing/2014/main" id="{00000000-0008-0000-0900-000004000000}"/>
            </a:ext>
          </a:extLst>
        </xdr:cNvPr>
        <xdr:cNvPicPr>
          <a:picLocks noChangeAspect="1" noChangeArrowheads="1"/>
        </xdr:cNvPicPr>
      </xdr:nvPicPr>
      <xdr:blipFill>
        <a:blip xmlns:r="http://schemas.openxmlformats.org/officeDocument/2006/relationships" r:embed="rId1"/>
        <a:stretch/>
      </xdr:blipFill>
      <xdr:spPr bwMode="auto">
        <a:xfrm>
          <a:off x="0" y="1"/>
          <a:ext cx="9134475" cy="4329242"/>
        </a:xfrm>
        <a:prstGeom prst="rect">
          <a:avLst/>
        </a:prstGeom>
        <a:noFill/>
        <a:ln w="1">
          <a:noFill/>
          <a:miter lim="800000"/>
          <a:headEnd/>
          <a:tailEnd type="none" w="med" len="med"/>
        </a:ln>
      </xdr:spPr>
    </xdr:pic>
    <xdr:clientData/>
  </xdr:twoCellAnchor>
  <xdr:twoCellAnchor editAs="oneCell">
    <xdr:from>
      <xdr:col>0</xdr:col>
      <xdr:colOff>9525</xdr:colOff>
      <xdr:row>22</xdr:row>
      <xdr:rowOff>85004</xdr:rowOff>
    </xdr:from>
    <xdr:to>
      <xdr:col>14</xdr:col>
      <xdr:colOff>590549</xdr:colOff>
      <xdr:row>35</xdr:row>
      <xdr:rowOff>114300</xdr:rowOff>
    </xdr:to>
    <xdr:pic>
      <xdr:nvPicPr>
        <xdr:cNvPr id="5" name="Picture 2">
          <a:extLst>
            <a:ext uri="{FF2B5EF4-FFF2-40B4-BE49-F238E27FC236}">
              <a16:creationId xmlns:a16="http://schemas.microsoft.com/office/drawing/2014/main" id="{00000000-0008-0000-0900-000005000000}"/>
            </a:ext>
          </a:extLst>
        </xdr:cNvPr>
        <xdr:cNvPicPr>
          <a:picLocks noChangeAspect="1" noChangeArrowheads="1"/>
        </xdr:cNvPicPr>
      </xdr:nvPicPr>
      <xdr:blipFill>
        <a:blip xmlns:r="http://schemas.openxmlformats.org/officeDocument/2006/relationships" r:embed="rId2"/>
        <a:stretch/>
      </xdr:blipFill>
      <xdr:spPr bwMode="auto">
        <a:xfrm>
          <a:off x="9525" y="4276004"/>
          <a:ext cx="9115425" cy="2505796"/>
        </a:xfrm>
        <a:prstGeom prst="rect">
          <a:avLst/>
        </a:prstGeom>
        <a:noFill/>
        <a:ln w="1">
          <a:noFill/>
          <a:miter lim="800000"/>
          <a:headEnd/>
          <a:tailEnd type="none" w="med" len="med"/>
        </a:ln>
      </xdr:spPr>
    </xdr:pic>
    <xdr:clientData/>
  </xdr:twoCellAnchor>
  <xdr:twoCellAnchor editAs="oneCell">
    <xdr:from>
      <xdr:col>15</xdr:col>
      <xdr:colOff>323849</xdr:colOff>
      <xdr:row>0</xdr:row>
      <xdr:rowOff>95250</xdr:rowOff>
    </xdr:from>
    <xdr:to>
      <xdr:col>32</xdr:col>
      <xdr:colOff>171450</xdr:colOff>
      <xdr:row>31</xdr:row>
      <xdr:rowOff>19050</xdr:rowOff>
    </xdr:to>
    <xdr:pic>
      <xdr:nvPicPr>
        <xdr:cNvPr id="6" name="Picture 2">
          <a:extLst>
            <a:ext uri="{FF2B5EF4-FFF2-40B4-BE49-F238E27FC236}">
              <a16:creationId xmlns:a16="http://schemas.microsoft.com/office/drawing/2014/main" id="{00000000-0008-0000-0900-000006000000}"/>
            </a:ext>
          </a:extLst>
        </xdr:cNvPr>
        <xdr:cNvPicPr>
          <a:picLocks noChangeAspect="1" noChangeArrowheads="1"/>
        </xdr:cNvPicPr>
      </xdr:nvPicPr>
      <xdr:blipFill>
        <a:blip xmlns:r="http://schemas.openxmlformats.org/officeDocument/2006/relationships" r:embed="rId3"/>
        <a:stretch/>
      </xdr:blipFill>
      <xdr:spPr bwMode="auto">
        <a:xfrm>
          <a:off x="9467850" y="95250"/>
          <a:ext cx="10210800" cy="5829300"/>
        </a:xfrm>
        <a:prstGeom prst="rect">
          <a:avLst/>
        </a:prstGeom>
        <a:noFill/>
        <a:ln w="1">
          <a:noFill/>
          <a:miter lim="800000"/>
          <a:headEnd/>
          <a:tailEnd type="none" w="med" len="med"/>
        </a:ln>
      </xdr:spPr>
    </xdr:pic>
    <xdr:clientData/>
  </xdr:twoCellAnchor>
  <xdr:twoCellAnchor editAs="oneCell">
    <xdr:from>
      <xdr:col>0</xdr:col>
      <xdr:colOff>342900</xdr:colOff>
      <xdr:row>36</xdr:row>
      <xdr:rowOff>28575</xdr:rowOff>
    </xdr:from>
    <xdr:to>
      <xdr:col>14</xdr:col>
      <xdr:colOff>123824</xdr:colOff>
      <xdr:row>58</xdr:row>
      <xdr:rowOff>171450</xdr:rowOff>
    </xdr:to>
    <xdr:pic>
      <xdr:nvPicPr>
        <xdr:cNvPr id="7" name="Picture 1">
          <a:extLst>
            <a:ext uri="{FF2B5EF4-FFF2-40B4-BE49-F238E27FC236}">
              <a16:creationId xmlns:a16="http://schemas.microsoft.com/office/drawing/2014/main" id="{00000000-0008-0000-0900-000007000000}"/>
            </a:ext>
          </a:extLst>
        </xdr:cNvPr>
        <xdr:cNvPicPr>
          <a:picLocks noChangeAspect="1" noChangeArrowheads="1"/>
        </xdr:cNvPicPr>
      </xdr:nvPicPr>
      <xdr:blipFill>
        <a:blip xmlns:r="http://schemas.openxmlformats.org/officeDocument/2006/relationships" r:embed="rId4"/>
        <a:stretch/>
      </xdr:blipFill>
      <xdr:spPr bwMode="auto">
        <a:xfrm>
          <a:off x="342900" y="6886575"/>
          <a:ext cx="8315325" cy="4333875"/>
        </a:xfrm>
        <a:prstGeom prst="rect">
          <a:avLst/>
        </a:prstGeom>
        <a:noFill/>
        <a:ln w="1">
          <a:noFill/>
          <a:miter lim="800000"/>
          <a:headEnd/>
          <a:tailEnd type="none" w="med" len="med"/>
        </a:ln>
      </xdr:spPr>
    </xdr:pic>
    <xdr:clientData/>
  </xdr:twoCellAnchor>
  <xdr:twoCellAnchor editAs="oneCell">
    <xdr:from>
      <xdr:col>15</xdr:col>
      <xdr:colOff>447675</xdr:colOff>
      <xdr:row>33</xdr:row>
      <xdr:rowOff>76200</xdr:rowOff>
    </xdr:from>
    <xdr:to>
      <xdr:col>26</xdr:col>
      <xdr:colOff>361950</xdr:colOff>
      <xdr:row>48</xdr:row>
      <xdr:rowOff>152400</xdr:rowOff>
    </xdr:to>
    <xdr:pic>
      <xdr:nvPicPr>
        <xdr:cNvPr id="8" name="Picture 1">
          <a:extLst>
            <a:ext uri="{FF2B5EF4-FFF2-40B4-BE49-F238E27FC236}">
              <a16:creationId xmlns:a16="http://schemas.microsoft.com/office/drawing/2014/main" id="{00000000-0008-0000-0900-000008000000}"/>
            </a:ext>
          </a:extLst>
        </xdr:cNvPr>
        <xdr:cNvPicPr>
          <a:picLocks noChangeAspect="1" noChangeArrowheads="1"/>
        </xdr:cNvPicPr>
      </xdr:nvPicPr>
      <xdr:blipFill>
        <a:blip xmlns:r="http://schemas.openxmlformats.org/officeDocument/2006/relationships" r:embed="rId5"/>
        <a:stretch/>
      </xdr:blipFill>
      <xdr:spPr bwMode="auto">
        <a:xfrm>
          <a:off x="9591674" y="6362700"/>
          <a:ext cx="6619875" cy="2933699"/>
        </a:xfrm>
        <a:prstGeom prst="rect">
          <a:avLst/>
        </a:prstGeom>
        <a:noFill/>
        <a:ln w="1">
          <a:noFill/>
          <a:miter lim="800000"/>
          <a:headEnd/>
          <a:tailEnd type="none" w="med" len="med"/>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495299</xdr:colOff>
      <xdr:row>24</xdr:row>
      <xdr:rowOff>8485</xdr:rowOff>
    </xdr:to>
    <xdr:pic>
      <xdr:nvPicPr>
        <xdr:cNvPr id="4" name="Picture 1">
          <a:extLst>
            <a:ext uri="{FF2B5EF4-FFF2-40B4-BE49-F238E27FC236}">
              <a16:creationId xmlns:a16="http://schemas.microsoft.com/office/drawing/2014/main" id="{00000000-0008-0000-0A00-000004000000}"/>
            </a:ext>
          </a:extLst>
        </xdr:cNvPr>
        <xdr:cNvPicPr>
          <a:picLocks noChangeAspect="1" noChangeArrowheads="1"/>
        </xdr:cNvPicPr>
      </xdr:nvPicPr>
      <xdr:blipFill>
        <a:blip xmlns:r="http://schemas.openxmlformats.org/officeDocument/2006/relationships" r:embed="rId1"/>
        <a:stretch/>
      </xdr:blipFill>
      <xdr:spPr bwMode="auto">
        <a:xfrm>
          <a:off x="0" y="0"/>
          <a:ext cx="7200900" cy="4580485"/>
        </a:xfrm>
        <a:prstGeom prst="rect">
          <a:avLst/>
        </a:prstGeom>
        <a:noFill/>
        <a:ln w="1">
          <a:noFill/>
          <a:miter lim="800000"/>
          <a:headEnd/>
          <a:tailEnd type="none" w="med" len="med"/>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285750</xdr:colOff>
      <xdr:row>1</xdr:row>
      <xdr:rowOff>47625</xdr:rowOff>
    </xdr:from>
    <xdr:to>
      <xdr:col>13</xdr:col>
      <xdr:colOff>236120</xdr:colOff>
      <xdr:row>17</xdr:row>
      <xdr:rowOff>66675</xdr:rowOff>
    </xdr:to>
    <xdr:pic>
      <xdr:nvPicPr>
        <xdr:cNvPr id="4" name="Picture 1">
          <a:extLst>
            <a:ext uri="{FF2B5EF4-FFF2-40B4-BE49-F238E27FC236}">
              <a16:creationId xmlns:a16="http://schemas.microsoft.com/office/drawing/2014/main" id="{00000000-0008-0000-0B00-000004000000}"/>
            </a:ext>
          </a:extLst>
        </xdr:cNvPr>
        <xdr:cNvPicPr>
          <a:picLocks noChangeAspect="1" noChangeArrowheads="1"/>
        </xdr:cNvPicPr>
      </xdr:nvPicPr>
      <xdr:blipFill>
        <a:blip xmlns:r="http://schemas.openxmlformats.org/officeDocument/2006/relationships" r:embed="rId1"/>
        <a:stretch/>
      </xdr:blipFill>
      <xdr:spPr bwMode="auto">
        <a:xfrm>
          <a:off x="285750" y="238125"/>
          <a:ext cx="7875170" cy="3067050"/>
        </a:xfrm>
        <a:prstGeom prst="rect">
          <a:avLst/>
        </a:prstGeom>
        <a:noFill/>
        <a:ln w="1">
          <a:noFill/>
          <a:miter lim="800000"/>
          <a:headEnd/>
          <a:tailEnd type="none" w="med" len="med"/>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Targus_SiS_20240301.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Targus ช้อปดีมีคืน"/>
      <sheetName val="Price and Promotion"/>
      <sheetName val="Backpacks &amp; Briefcase"/>
      <sheetName val="Mouse&amp;Keyboard"/>
      <sheetName val="Cable Lock"/>
      <sheetName val="Presenter"/>
      <sheetName val="USB Hub-Docking"/>
      <sheetName val="Webcam-VC"/>
      <sheetName val="Headset&amp;Speaker"/>
      <sheetName val="Tablet Cases"/>
      <sheetName val="Privacy Screen"/>
      <sheetName val="ตารางเปรียบเทียบ Docking"/>
      <sheetName val="ตารางเปรียบเทียบ Mouse"/>
      <sheetName val="ตารางเปรียบเทียบ Presenter"/>
    </sheetNames>
    <sheetDataSet>
      <sheetData sheetId="0"/>
      <sheetData sheetId="1">
        <row r="1">
          <cell r="A1" t="str">
            <v>P/N</v>
          </cell>
          <cell r="B1" t="str">
            <v>Desc</v>
          </cell>
          <cell r="C1" t="str">
            <v>Category</v>
          </cell>
          <cell r="D1" t="str">
            <v xml:space="preserve"> SRP in.Vat</v>
          </cell>
        </row>
        <row r="2">
          <cell r="A2" t="str">
            <v>TGS-TBB612</v>
          </cell>
          <cell r="B2" t="str">
            <v>15.6” EcoSmart® Mobile Tech Traveler XL Backpack - Black</v>
          </cell>
          <cell r="C2" t="str">
            <v>Backpack</v>
          </cell>
          <cell r="D2">
            <v>3290</v>
          </cell>
        </row>
        <row r="3">
          <cell r="A3" t="str">
            <v>TGS-TBR040</v>
          </cell>
          <cell r="B3" t="str">
            <v>15.6” EcoSmart® Mobile Tech Traveler Rolling 
Backpack - Black</v>
          </cell>
          <cell r="C3" t="str">
            <v>Backpack/Roller</v>
          </cell>
          <cell r="D3">
            <v>4290</v>
          </cell>
        </row>
        <row r="4">
          <cell r="A4" t="str">
            <v>TGS-TBB599GL</v>
          </cell>
          <cell r="B4" t="str">
            <v xml:space="preserve">15” Newport Backpack - Black </v>
          </cell>
          <cell r="C4" t="str">
            <v>Backpack</v>
          </cell>
          <cell r="D4">
            <v>2990</v>
          </cell>
        </row>
        <row r="5">
          <cell r="A5" t="str">
            <v>TGS-TBB59902GL</v>
          </cell>
          <cell r="B5" t="str">
            <v xml:space="preserve">15” Newport Backpack - Navy </v>
          </cell>
          <cell r="C5" t="str">
            <v>Backpack</v>
          </cell>
          <cell r="D5">
            <v>2990</v>
          </cell>
        </row>
        <row r="6">
          <cell r="A6" t="str">
            <v>TGS-TBB600GL</v>
          </cell>
          <cell r="B6" t="str">
            <v>15” Newport Convertible Tote/Backpack  - Black</v>
          </cell>
          <cell r="C6" t="str">
            <v>Backpack</v>
          </cell>
          <cell r="D6">
            <v>2990</v>
          </cell>
        </row>
        <row r="7">
          <cell r="A7" t="str">
            <v>TGS-TBB598GL</v>
          </cell>
          <cell r="B7" t="str">
            <v>15” Newport Ultra Slim Backpack - Black</v>
          </cell>
          <cell r="C7" t="str">
            <v>Backpack</v>
          </cell>
          <cell r="D7">
            <v>2490</v>
          </cell>
        </row>
        <row r="8">
          <cell r="A8" t="str">
            <v>TGS-TBB59806GL</v>
          </cell>
          <cell r="B8" t="str">
            <v xml:space="preserve">15” Newport Ultra Slim Backpack - Tan </v>
          </cell>
          <cell r="C8" t="str">
            <v>Backpack</v>
          </cell>
          <cell r="D8">
            <v>2490</v>
          </cell>
        </row>
        <row r="9">
          <cell r="A9" t="str">
            <v>TGS-TBO002GL</v>
          </cell>
          <cell r="B9" t="str">
            <v>15” Newport North-South Tote - Black</v>
          </cell>
          <cell r="C9" t="str">
            <v>Backpack</v>
          </cell>
          <cell r="D9">
            <v>2490</v>
          </cell>
        </row>
        <row r="10">
          <cell r="A10" t="str">
            <v>TGS-TBB609</v>
          </cell>
          <cell r="B10" t="str">
            <v>15-16" Work+ Convertible Daypack</v>
          </cell>
          <cell r="C10" t="str">
            <v>Backpack</v>
          </cell>
          <cell r="D10">
            <v>2490</v>
          </cell>
        </row>
        <row r="11">
          <cell r="A11" t="str">
            <v>TGS-TBB610</v>
          </cell>
          <cell r="B11" t="str">
            <v>15-16" Work+ Expandable 27L Daypack</v>
          </cell>
          <cell r="C11" t="str">
            <v>Backpack</v>
          </cell>
          <cell r="D11">
            <v>2590</v>
          </cell>
        </row>
        <row r="12">
          <cell r="A12" t="str">
            <v>TGS-TBB611</v>
          </cell>
          <cell r="B12" t="str">
            <v>15-16" Work+ Expandable 32L Daypack</v>
          </cell>
          <cell r="C12" t="str">
            <v>Backpack</v>
          </cell>
          <cell r="D12">
            <v>2690</v>
          </cell>
        </row>
        <row r="13">
          <cell r="A13" t="str">
            <v>TGS-TBB632</v>
          </cell>
          <cell r="B13" t="str">
            <v>Transpire Compact Everyday Backpack – Black</v>
          </cell>
          <cell r="C13" t="str">
            <v>Backpack</v>
          </cell>
          <cell r="D13">
            <v>1790</v>
          </cell>
        </row>
        <row r="14">
          <cell r="A14" t="str">
            <v>TGS-TBB63202</v>
          </cell>
          <cell r="B14" t="str">
            <v xml:space="preserve">Transpire Compact Everyday Backpack – Black Iris </v>
          </cell>
          <cell r="C14" t="str">
            <v>Backpack</v>
          </cell>
          <cell r="D14">
            <v>1790</v>
          </cell>
        </row>
        <row r="15">
          <cell r="A15" t="str">
            <v>TGS-TBB633</v>
          </cell>
          <cell r="B15" t="str">
            <v>Transpire Advanced Backpack – Black</v>
          </cell>
          <cell r="C15" t="str">
            <v>Backpack</v>
          </cell>
          <cell r="D15">
            <v>1990</v>
          </cell>
        </row>
        <row r="16">
          <cell r="A16" t="str">
            <v>TGS-TBB63302</v>
          </cell>
          <cell r="B16" t="str">
            <v xml:space="preserve">Transpire Advanced Backpack – Black Iris </v>
          </cell>
          <cell r="C16" t="str">
            <v>Backpack</v>
          </cell>
          <cell r="D16">
            <v>1990</v>
          </cell>
        </row>
        <row r="17">
          <cell r="A17" t="str">
            <v>TGS-TBB63402</v>
          </cell>
          <cell r="B17" t="str">
            <v>15.6" Sagano EcoSmart Travel Backpack - Blue</v>
          </cell>
          <cell r="C17" t="str">
            <v>Backpack</v>
          </cell>
          <cell r="D17">
            <v>2190</v>
          </cell>
        </row>
        <row r="18">
          <cell r="A18" t="str">
            <v>TGS-TBB634GL</v>
          </cell>
          <cell r="B18" t="str">
            <v>15.6" Sagano EcoSmart Travel Backpack - Grey</v>
          </cell>
          <cell r="C18" t="str">
            <v>Backpack</v>
          </cell>
          <cell r="D18">
            <v>2190</v>
          </cell>
        </row>
        <row r="19">
          <cell r="A19" t="str">
            <v>TGS-TBB63602</v>
          </cell>
          <cell r="B19" t="str">
            <v>15.6" Sagano EcoSmart Campus Backpack - Blue</v>
          </cell>
          <cell r="C19" t="str">
            <v>Backpack</v>
          </cell>
          <cell r="D19">
            <v>1590</v>
          </cell>
        </row>
        <row r="20">
          <cell r="A20" t="str">
            <v>TGS-TBB63603</v>
          </cell>
          <cell r="B20" t="str">
            <v>15.6" Sagano EcoSmart Campus Backpack - Cabernet</v>
          </cell>
          <cell r="C20" t="str">
            <v>Backpack</v>
          </cell>
          <cell r="D20">
            <v>1590</v>
          </cell>
        </row>
        <row r="21">
          <cell r="A21" t="str">
            <v>TGS-TBB636</v>
          </cell>
          <cell r="B21" t="str">
            <v>15.6" Sagano EcoSmart Campus Backpack - Grey</v>
          </cell>
          <cell r="C21" t="str">
            <v>Backpack</v>
          </cell>
          <cell r="D21">
            <v>1590</v>
          </cell>
        </row>
        <row r="22">
          <cell r="A22" t="str">
            <v>TGS-TBS57402</v>
          </cell>
          <cell r="B22" t="str">
            <v>14" Sagano EcoSmart Slipcase - Blue</v>
          </cell>
          <cell r="C22" t="str">
            <v>SlipCase</v>
          </cell>
          <cell r="D22">
            <v>1190</v>
          </cell>
        </row>
        <row r="23">
          <cell r="A23" t="str">
            <v>TGS-TBS57403</v>
          </cell>
          <cell r="B23" t="str">
            <v>14" Sagano EcoSmart Slipcase - Cabernet</v>
          </cell>
          <cell r="C23" t="str">
            <v>SlipCase</v>
          </cell>
          <cell r="D23">
            <v>1190</v>
          </cell>
        </row>
        <row r="24">
          <cell r="A24" t="str">
            <v>TGS-TBS574</v>
          </cell>
          <cell r="B24" t="str">
            <v>14" Sagano EcoSmart Slipcase - Grey</v>
          </cell>
          <cell r="C24" t="str">
            <v>SlipCase</v>
          </cell>
          <cell r="D24">
            <v>1190</v>
          </cell>
        </row>
        <row r="25">
          <cell r="A25" t="str">
            <v>TGS-TBB594GL</v>
          </cell>
          <cell r="B25" t="str">
            <v>15.6" Urban Essential Backpack - Black</v>
          </cell>
          <cell r="C25" t="str">
            <v>Backpack</v>
          </cell>
          <cell r="D25">
            <v>1390</v>
          </cell>
        </row>
        <row r="26">
          <cell r="A26" t="str">
            <v>TGS-TBB59404GL</v>
          </cell>
          <cell r="B26" t="str">
            <v>15.6" Urban Essential Backpack - Gray</v>
          </cell>
          <cell r="C26" t="str">
            <v>Backpack</v>
          </cell>
          <cell r="D26">
            <v>1390</v>
          </cell>
        </row>
        <row r="27">
          <cell r="A27" t="str">
            <v>TGS-TBB595GL</v>
          </cell>
          <cell r="B27" t="str">
            <v>15.6" Urban Convertible Backpack - Black</v>
          </cell>
          <cell r="C27" t="str">
            <v>Backpack</v>
          </cell>
          <cell r="D27">
            <v>1490</v>
          </cell>
        </row>
        <row r="28">
          <cell r="A28" t="str">
            <v>TGS-TBB596GL</v>
          </cell>
          <cell r="B28" t="str">
            <v>15.6" Urban Expandable Backpack - Black</v>
          </cell>
          <cell r="C28" t="str">
            <v>Backpack</v>
          </cell>
          <cell r="D28">
            <v>1790</v>
          </cell>
        </row>
        <row r="29">
          <cell r="A29" t="str">
            <v>TGS-TBB59605GL</v>
          </cell>
          <cell r="B29" t="str">
            <v>15.6" Urban Expandable Backpack - Olive</v>
          </cell>
          <cell r="C29" t="str">
            <v>Backpack</v>
          </cell>
          <cell r="D29">
            <v>1790</v>
          </cell>
        </row>
        <row r="30">
          <cell r="A30" t="str">
            <v>TGS-TBS934GL</v>
          </cell>
          <cell r="B30" t="str">
            <v xml:space="preserve">13-14” Urban Sleeve - Black </v>
          </cell>
          <cell r="C30" t="str">
            <v>Sleeve Case</v>
          </cell>
          <cell r="D30">
            <v>690</v>
          </cell>
        </row>
        <row r="31">
          <cell r="A31" t="str">
            <v>TGS-TBS93405GL</v>
          </cell>
          <cell r="B31" t="str">
            <v xml:space="preserve">13-14” Urban Sleeve - Olive </v>
          </cell>
          <cell r="C31" t="str">
            <v>Sleeve Case</v>
          </cell>
          <cell r="D31">
            <v>690</v>
          </cell>
        </row>
        <row r="32">
          <cell r="A32" t="str">
            <v>TGS-TBB584GL</v>
          </cell>
          <cell r="B32" t="str">
            <v>Cypress EcoSmart 15.6" Slim (Black)</v>
          </cell>
          <cell r="C32" t="str">
            <v>Backpack</v>
          </cell>
          <cell r="D32">
            <v>1990</v>
          </cell>
        </row>
        <row r="33">
          <cell r="A33" t="str">
            <v>TGS-TBB58401GL</v>
          </cell>
          <cell r="B33" t="str">
            <v>Cypress EcoSmart 15.6" Slim (Navy)</v>
          </cell>
          <cell r="C33" t="str">
            <v>Backpack</v>
          </cell>
          <cell r="D33">
            <v>1990</v>
          </cell>
        </row>
        <row r="34">
          <cell r="A34" t="str">
            <v>TGS-TBB587GL</v>
          </cell>
          <cell r="B34" t="str">
            <v>Cypress EcoSmart 15.6" Convertible Black</v>
          </cell>
          <cell r="C34" t="str">
            <v>Backpack</v>
          </cell>
          <cell r="D34">
            <v>2190</v>
          </cell>
        </row>
        <row r="35">
          <cell r="A35" t="str">
            <v>TGS-TBB58702GL</v>
          </cell>
          <cell r="B35" t="str">
            <v>Cypress EcoSmart 15.6" Convertible Grey</v>
          </cell>
          <cell r="C35" t="str">
            <v>Backpack</v>
          </cell>
          <cell r="D35">
            <v>2190</v>
          </cell>
        </row>
        <row r="36">
          <cell r="A36" t="str">
            <v>TGS-TBB58601GL</v>
          </cell>
          <cell r="B36" t="str">
            <v>Cypress EcoSmart 15.6" Hero Backpack - Navy</v>
          </cell>
          <cell r="C36" t="str">
            <v>Backpack</v>
          </cell>
          <cell r="D36">
            <v>2390</v>
          </cell>
        </row>
        <row r="37">
          <cell r="A37" t="str">
            <v>TGS-TBB58602GL</v>
          </cell>
          <cell r="B37" t="str">
            <v>Cypress EcoSmart 15.6" Hero Backpack - Grey</v>
          </cell>
          <cell r="C37" t="str">
            <v>Backpack</v>
          </cell>
          <cell r="D37">
            <v>2390</v>
          </cell>
        </row>
        <row r="38">
          <cell r="A38" t="str">
            <v>TGS-TBB94504GL</v>
          </cell>
          <cell r="B38" t="str">
            <v>Cypress 40th Anniversary 15.6" Backpack</v>
          </cell>
          <cell r="C38" t="str">
            <v>Backpack</v>
          </cell>
          <cell r="D38">
            <v>2990</v>
          </cell>
        </row>
        <row r="39">
          <cell r="A39" t="str">
            <v>TGS-TBS92602GL</v>
          </cell>
          <cell r="B39" t="str">
            <v>Cypress EcoSmart 14" Slipcase - Grey</v>
          </cell>
          <cell r="C39" t="str">
            <v>Sleeve Case</v>
          </cell>
          <cell r="D39">
            <v>1290</v>
          </cell>
        </row>
        <row r="40">
          <cell r="A40" t="str">
            <v>TGS-TBS64901</v>
          </cell>
          <cell r="B40" t="str">
            <v xml:space="preserve">Cypress EcoSmart 11-12" Sleeve - Navy </v>
          </cell>
          <cell r="C40" t="str">
            <v>Sleeve Case</v>
          </cell>
          <cell r="D40">
            <v>790</v>
          </cell>
        </row>
        <row r="41">
          <cell r="A41" t="str">
            <v>TGS-TBS64902</v>
          </cell>
          <cell r="B41" t="str">
            <v xml:space="preserve">Cypress EcoSmart 11-12" Sleeve - Grey </v>
          </cell>
          <cell r="C41" t="str">
            <v>Sleeve Case</v>
          </cell>
          <cell r="D41">
            <v>790</v>
          </cell>
        </row>
        <row r="42">
          <cell r="A42" t="str">
            <v>TGS-TBS64601</v>
          </cell>
          <cell r="B42" t="str">
            <v>Cypress EcoSmart 13-14" Sleeve - Navy</v>
          </cell>
          <cell r="C42" t="str">
            <v>Sleeve Case</v>
          </cell>
          <cell r="D42">
            <v>850</v>
          </cell>
        </row>
        <row r="43">
          <cell r="A43" t="str">
            <v>TGS-TBS64602GL</v>
          </cell>
          <cell r="B43" t="str">
            <v>Cypress EcoSmart 13-14" Sleeve - Grey</v>
          </cell>
          <cell r="C43" t="str">
            <v>Sleeve Case</v>
          </cell>
          <cell r="D43">
            <v>850</v>
          </cell>
        </row>
        <row r="44">
          <cell r="A44" t="str">
            <v>TGS-TBB618GL</v>
          </cell>
          <cell r="B44" t="str">
            <v xml:space="preserve">15-16" Mobile Elite Backpack </v>
          </cell>
          <cell r="C44" t="str">
            <v>Backpack</v>
          </cell>
          <cell r="D44">
            <v>2290</v>
          </cell>
        </row>
        <row r="45">
          <cell r="A45" t="str">
            <v>TGS-TBT932GL</v>
          </cell>
          <cell r="B45" t="str">
            <v xml:space="preserve">15-16" Mobile Elite Briefcase </v>
          </cell>
          <cell r="C45" t="str">
            <v>SlipCase</v>
          </cell>
          <cell r="D45">
            <v>2290</v>
          </cell>
        </row>
        <row r="46">
          <cell r="A46" t="str">
            <v>TGS-TBS951GL</v>
          </cell>
          <cell r="B46" t="str">
            <v>13-14" Mobile Elite Slimcase</v>
          </cell>
          <cell r="C46" t="str">
            <v>SlipCase</v>
          </cell>
          <cell r="D46">
            <v>1290</v>
          </cell>
        </row>
        <row r="47">
          <cell r="A47" t="str">
            <v>TGS-TBS953GL</v>
          </cell>
          <cell r="B47" t="str">
            <v>13-14" Mobile Elite Sleeve</v>
          </cell>
          <cell r="C47" t="str">
            <v>Sleeve Case</v>
          </cell>
          <cell r="D47">
            <v>850</v>
          </cell>
        </row>
        <row r="48">
          <cell r="A48" t="str">
            <v>TGS-TBS65002</v>
          </cell>
          <cell r="B48" t="str">
            <v>11-12" Multi-Fit Sleeve - Blue</v>
          </cell>
          <cell r="C48" t="str">
            <v>Sleeve Case</v>
          </cell>
          <cell r="D48">
            <v>650</v>
          </cell>
        </row>
        <row r="49">
          <cell r="A49" t="str">
            <v>TGS-TBS651</v>
          </cell>
          <cell r="B49" t="str">
            <v>13-14" Multi-Fit Sleeve - Black</v>
          </cell>
          <cell r="C49" t="str">
            <v>Sleeve Case</v>
          </cell>
          <cell r="D49">
            <v>690</v>
          </cell>
        </row>
        <row r="50">
          <cell r="A50" t="str">
            <v>TGS-TBS65102</v>
          </cell>
          <cell r="B50" t="str">
            <v>13-14" Multi-Fit Sleeve - Blue</v>
          </cell>
          <cell r="C50" t="str">
            <v>Sleeve Case</v>
          </cell>
          <cell r="D50">
            <v>690</v>
          </cell>
        </row>
        <row r="51">
          <cell r="A51" t="str">
            <v>TGS-TBS652</v>
          </cell>
          <cell r="B51" t="str">
            <v>15-16" Multi-Fit Sleeve - Black</v>
          </cell>
          <cell r="C51" t="str">
            <v>Sleeve Case</v>
          </cell>
          <cell r="D51">
            <v>790</v>
          </cell>
        </row>
        <row r="52">
          <cell r="A52" t="str">
            <v>TGS-TSB938GL</v>
          </cell>
          <cell r="B52" t="str">
            <v>15.6" CityLite Pro Secure Backpack
(ป้องกันการขโมยเนื่องจากเป็นซิปซ่อน)</v>
          </cell>
          <cell r="C52" t="str">
            <v>Backpack</v>
          </cell>
          <cell r="D52">
            <v>1990</v>
          </cell>
        </row>
        <row r="53">
          <cell r="A53" t="str">
            <v>TGS-TSS974</v>
          </cell>
          <cell r="B53" t="str">
            <v>12" CityLite Pro MacBook Pro Sleeve</v>
          </cell>
          <cell r="C53" t="str">
            <v>Backpack</v>
          </cell>
          <cell r="D53">
            <v>590</v>
          </cell>
        </row>
        <row r="54">
          <cell r="A54" t="str">
            <v>TGS-TSS975GL</v>
          </cell>
          <cell r="B54" t="str">
            <v>13" CityLite Pro MacBook Pro Sleeve</v>
          </cell>
          <cell r="C54" t="str">
            <v>Backpack</v>
          </cell>
          <cell r="D54">
            <v>690</v>
          </cell>
        </row>
        <row r="55">
          <cell r="A55" t="str">
            <v>TGS-TSS976GL</v>
          </cell>
          <cell r="B55" t="str">
            <v>15" CityLite Pro MacBook Pro Sleeve</v>
          </cell>
          <cell r="C55" t="str">
            <v>Backpack</v>
          </cell>
          <cell r="D55">
            <v>690</v>
          </cell>
        </row>
        <row r="56">
          <cell r="A56" t="str">
            <v>TGS-TSB953GL</v>
          </cell>
          <cell r="B56" t="str">
            <v>Targus 17.3" Voyager II Backpack**มาพร้อม Rain Cover</v>
          </cell>
          <cell r="C56" t="str">
            <v>Backpack</v>
          </cell>
          <cell r="D56">
            <v>2690</v>
          </cell>
        </row>
        <row r="57">
          <cell r="A57" t="str">
            <v>TGS-TBB639GL</v>
          </cell>
          <cell r="B57" t="str">
            <v>Targus Strike II 17.3” Gaming Backpack</v>
          </cell>
          <cell r="C57" t="str">
            <v>Backpack</v>
          </cell>
          <cell r="D57">
            <v>2290</v>
          </cell>
        </row>
        <row r="58">
          <cell r="A58" t="str">
            <v>TGS-TSB226AP</v>
          </cell>
          <cell r="B58" t="str">
            <v>Targus 15.6" Terra Backpack</v>
          </cell>
          <cell r="C58" t="str">
            <v>Backpack</v>
          </cell>
          <cell r="D58">
            <v>1390</v>
          </cell>
        </row>
        <row r="59">
          <cell r="A59" t="str">
            <v>TGS-TBB943GL</v>
          </cell>
          <cell r="B59" t="str">
            <v>Targus 15.6” Classic Backpack</v>
          </cell>
          <cell r="C59" t="str">
            <v>Backpack</v>
          </cell>
          <cell r="D59">
            <v>1290</v>
          </cell>
        </row>
        <row r="60">
          <cell r="A60" t="str">
            <v>TGS-TSB194US</v>
          </cell>
          <cell r="B60" t="str">
            <v xml:space="preserve">Targus 15.6" Motor Backpack </v>
          </cell>
          <cell r="C60" t="str">
            <v>Backpack</v>
          </cell>
          <cell r="D60">
            <v>990</v>
          </cell>
        </row>
        <row r="61">
          <cell r="A61" t="str">
            <v>TGS-TBB580GL</v>
          </cell>
          <cell r="B61" t="str">
            <v>15.6" Safire Essential Backpack</v>
          </cell>
          <cell r="C61" t="str">
            <v>Backpack</v>
          </cell>
          <cell r="D61">
            <v>790</v>
          </cell>
        </row>
        <row r="62">
          <cell r="A62" t="str">
            <v>TGS-TSB883</v>
          </cell>
          <cell r="B62" t="str">
            <v>Targus 15.6" Safire Backpack</v>
          </cell>
          <cell r="C62" t="str">
            <v>Backpack</v>
          </cell>
          <cell r="D62">
            <v>690</v>
          </cell>
        </row>
        <row r="63">
          <cell r="A63" t="str">
            <v>TGS-TSS98401GL</v>
          </cell>
          <cell r="B63" t="str">
            <v>15.6” Geolite Essential Slipcase - Slate Grey</v>
          </cell>
          <cell r="C63" t="str">
            <v>SlipCase</v>
          </cell>
          <cell r="D63">
            <v>690</v>
          </cell>
        </row>
        <row r="64">
          <cell r="A64" t="str">
            <v>TGS-TBS579GL</v>
          </cell>
          <cell r="B64" t="str">
            <v>Targus 12-14" Slipcase</v>
          </cell>
          <cell r="C64" t="str">
            <v>SlipCase</v>
          </cell>
          <cell r="D64">
            <v>1190</v>
          </cell>
        </row>
        <row r="65">
          <cell r="A65" t="str">
            <v>TGS-TBS578GL</v>
          </cell>
          <cell r="B65" t="str">
            <v>Targus 11-12" Sideloading Sleeve</v>
          </cell>
          <cell r="C65" t="str">
            <v>Sleeve Case</v>
          </cell>
          <cell r="D65">
            <v>850</v>
          </cell>
        </row>
        <row r="66">
          <cell r="A66" t="str">
            <v>TGS-AMU660AP</v>
          </cell>
          <cell r="B66" t="str">
            <v>U660 USB Optical Mouse Black</v>
          </cell>
          <cell r="C66" t="str">
            <v>Mouse</v>
          </cell>
          <cell r="D66">
            <v>220</v>
          </cell>
        </row>
        <row r="67">
          <cell r="A67" t="str">
            <v>TGS-AMW600AP</v>
          </cell>
          <cell r="B67" t="str">
            <v>W600 Wireless Optical Mouse Black</v>
          </cell>
          <cell r="C67" t="str">
            <v>Mouse</v>
          </cell>
          <cell r="D67">
            <v>349</v>
          </cell>
        </row>
        <row r="68">
          <cell r="A68" t="str">
            <v>TGS-AMW60001AP</v>
          </cell>
          <cell r="B68" t="str">
            <v>W600 Wireless Optical Mouse White</v>
          </cell>
          <cell r="C68" t="str">
            <v>Mouse</v>
          </cell>
          <cell r="D68">
            <v>349</v>
          </cell>
        </row>
        <row r="69">
          <cell r="A69" t="str">
            <v>TGS-AMW60002AP</v>
          </cell>
          <cell r="B69" t="str">
            <v>W600 Wireless Optical Mouse Red</v>
          </cell>
          <cell r="C69" t="str">
            <v>Mouse</v>
          </cell>
          <cell r="D69">
            <v>349</v>
          </cell>
        </row>
        <row r="70">
          <cell r="A70" t="str">
            <v>TGS-AMW60003AP</v>
          </cell>
          <cell r="B70" t="str">
            <v>W600 Wireless Optical Mouse Blue</v>
          </cell>
          <cell r="C70" t="str">
            <v>Mouse</v>
          </cell>
          <cell r="D70">
            <v>349</v>
          </cell>
        </row>
        <row r="71">
          <cell r="A71" t="str">
            <v>TGS-AMW60004AP</v>
          </cell>
          <cell r="B71" t="str">
            <v>W600 Wireless Optical Mouse Pink</v>
          </cell>
          <cell r="C71" t="str">
            <v>Mouse</v>
          </cell>
          <cell r="D71">
            <v>349</v>
          </cell>
        </row>
        <row r="72">
          <cell r="A72" t="str">
            <v>TGS-AMW60005AP</v>
          </cell>
          <cell r="B72" t="str">
            <v>W600 Wireless Optical Mouse Blue Heaven</v>
          </cell>
          <cell r="C72" t="str">
            <v>Mouse</v>
          </cell>
          <cell r="D72">
            <v>349</v>
          </cell>
        </row>
        <row r="73">
          <cell r="A73" t="str">
            <v>TGS-AMW60006AP</v>
          </cell>
          <cell r="B73" t="str">
            <v>W600 Wireless Optical Mouse Gray</v>
          </cell>
          <cell r="C73" t="str">
            <v>Mouse</v>
          </cell>
          <cell r="D73">
            <v>349</v>
          </cell>
        </row>
        <row r="74">
          <cell r="A74" t="str">
            <v>TGS-AMW60007AP</v>
          </cell>
          <cell r="B74" t="str">
            <v>W600 Wireless Optical Mouse Green</v>
          </cell>
          <cell r="C74" t="str">
            <v>Mouse</v>
          </cell>
          <cell r="D74">
            <v>349</v>
          </cell>
        </row>
        <row r="75">
          <cell r="A75" t="str">
            <v>TGS-AMW620AP</v>
          </cell>
          <cell r="B75" t="str">
            <v>W620 4-Key BlueTrace Mouse Black</v>
          </cell>
          <cell r="C75" t="str">
            <v>Mouse</v>
          </cell>
          <cell r="D75">
            <v>479</v>
          </cell>
        </row>
        <row r="76">
          <cell r="A76" t="str">
            <v>TGS-AMW62001AP</v>
          </cell>
          <cell r="B76" t="str">
            <v>W620 4-Key BlueTrace Mouse White</v>
          </cell>
          <cell r="C76" t="str">
            <v>Mouse</v>
          </cell>
          <cell r="D76">
            <v>479</v>
          </cell>
        </row>
        <row r="77">
          <cell r="A77" t="str">
            <v>TGS-AMB581</v>
          </cell>
          <cell r="B77" t="str">
            <v>B581 Compact and Multi-device Bluetooth Mouse</v>
          </cell>
          <cell r="C77" t="str">
            <v>Mouse</v>
          </cell>
          <cell r="D77">
            <v>690</v>
          </cell>
        </row>
        <row r="78">
          <cell r="A78" t="str">
            <v>TGS-AMB582</v>
          </cell>
          <cell r="B78" t="str">
            <v>B582 Midsize and Multi-device Bluetooth Mouse</v>
          </cell>
          <cell r="C78" t="str">
            <v>Mouse</v>
          </cell>
          <cell r="D78">
            <v>790</v>
          </cell>
        </row>
        <row r="79">
          <cell r="A79" t="str">
            <v>TGS-AMB586</v>
          </cell>
          <cell r="B79" t="str">
            <v>ErgoFlip EcoSmart Mouse</v>
          </cell>
          <cell r="C79" t="str">
            <v>Mouse Ergo</v>
          </cell>
          <cell r="D79">
            <v>1990</v>
          </cell>
        </row>
        <row r="80">
          <cell r="A80" t="str">
            <v>TGS-AKP10AP</v>
          </cell>
          <cell r="B80" t="str">
            <v>Targus Numeric Keypad</v>
          </cell>
          <cell r="C80" t="str">
            <v>Keyboard</v>
          </cell>
          <cell r="D80">
            <v>690</v>
          </cell>
        </row>
        <row r="81">
          <cell r="A81" t="str">
            <v>TGS-AKB862TH</v>
          </cell>
          <cell r="B81" t="str">
            <v>KB862 Compact Multi-device Bluetooth Keyboard TH</v>
          </cell>
          <cell r="C81" t="str">
            <v>Keyboard</v>
          </cell>
          <cell r="D81">
            <v>1090</v>
          </cell>
        </row>
        <row r="82">
          <cell r="A82" t="str">
            <v>TGS-AKB867</v>
          </cell>
          <cell r="B82" t="str">
            <v>KB867 Multi-device Bluetooth Keyboard with Tablet/Phone Cradle</v>
          </cell>
          <cell r="C82" t="str">
            <v>Keyboard</v>
          </cell>
          <cell r="D82">
            <v>1390</v>
          </cell>
        </row>
        <row r="83">
          <cell r="A83" t="str">
            <v>TGS-AKF003TH</v>
          </cell>
          <cell r="B83" t="str">
            <v>KF003 Ergonomic Foldable Bluetooth® Antimicrobial Keyboard TH</v>
          </cell>
          <cell r="C83" t="str">
            <v>Keyboard</v>
          </cell>
          <cell r="D83">
            <v>1790</v>
          </cell>
        </row>
        <row r="84">
          <cell r="A84" t="str">
            <v>TGS-AKM610TH</v>
          </cell>
          <cell r="B84" t="str">
            <v>KM610 Wireless Keyboard &amp; Mouse Combo</v>
          </cell>
          <cell r="C84" t="str">
            <v>Mouse&amp;Keyboard</v>
          </cell>
          <cell r="D84">
            <v>790</v>
          </cell>
        </row>
        <row r="85">
          <cell r="A85" t="str">
            <v>TGS-AMP32GL</v>
          </cell>
          <cell r="B85" t="str">
            <v>P32 Dual Mode Presenter with Laser Pointer</v>
          </cell>
          <cell r="C85" t="str">
            <v>Presenter</v>
          </cell>
          <cell r="D85">
            <v>1890</v>
          </cell>
        </row>
        <row r="86">
          <cell r="A86" t="str">
            <v>TGS-AVC042</v>
          </cell>
          <cell r="B86" t="str">
            <v>Targus AVC042 Webcam Plus Full HD Camera with Auto Focus</v>
          </cell>
          <cell r="C86" t="str">
            <v>Webcam</v>
          </cell>
          <cell r="D86">
            <v>1890</v>
          </cell>
        </row>
        <row r="87">
          <cell r="A87" t="str">
            <v>TGS-AEM350USZ</v>
          </cell>
          <cell r="B87" t="str">
            <v>All-in-One 4K Video Conference System</v>
          </cell>
          <cell r="C87" t="str">
            <v>Video Conference</v>
          </cell>
          <cell r="D87">
            <v>15990</v>
          </cell>
        </row>
        <row r="88">
          <cell r="A88" t="str">
            <v>TGS-AEH104</v>
          </cell>
          <cell r="B88" t="str">
            <v>TARGUS AEH 104 WIRELESS BLUETOOTH STEREO HEADSET</v>
          </cell>
          <cell r="C88" t="str">
            <v>Headset</v>
          </cell>
          <cell r="D88">
            <v>2490</v>
          </cell>
        </row>
        <row r="89">
          <cell r="A89" t="str">
            <v>TGS-AEM105</v>
          </cell>
          <cell r="B89" t="str">
            <v>TARGUS AEM105 BLUETOOTH MOBILE SPEAKERPHONE</v>
          </cell>
          <cell r="C89" t="str">
            <v>Headset</v>
          </cell>
          <cell r="D89">
            <v>3490</v>
          </cell>
        </row>
        <row r="90">
          <cell r="A90" t="str">
            <v>TGS-ASP48MKUSX</v>
          </cell>
          <cell r="B90" t="str">
            <v>Targus Defcon® Master Key Cable Lock</v>
          </cell>
          <cell r="C90" t="str">
            <v>Cable Lock</v>
          </cell>
          <cell r="D90">
            <v>1190</v>
          </cell>
        </row>
        <row r="91">
          <cell r="A91" t="str">
            <v>TGS-ASK48MKUSX-2</v>
          </cell>
          <cell r="B91" t="str">
            <v>Master Key for ASP48MKUSX</v>
          </cell>
          <cell r="C91" t="str">
            <v>Cable Lock</v>
          </cell>
          <cell r="D91">
            <v>650</v>
          </cell>
        </row>
        <row r="92">
          <cell r="A92" t="str">
            <v>TGS-PA410BX</v>
          </cell>
          <cell r="B92" t="str">
            <v>Targus Cable Lock Length 200Cm.</v>
          </cell>
          <cell r="C92" t="str">
            <v>Cable Lock</v>
          </cell>
          <cell r="D92">
            <v>990</v>
          </cell>
        </row>
        <row r="93">
          <cell r="A93" t="str">
            <v>TGS-PA410S-1</v>
          </cell>
          <cell r="B93" t="str">
            <v>Targus Cable Lock Length 200Cm. (Serial)</v>
          </cell>
          <cell r="C93" t="str">
            <v>Cable Lock</v>
          </cell>
          <cell r="D93">
            <v>990</v>
          </cell>
        </row>
        <row r="94">
          <cell r="A94" t="str">
            <v>TGS-ASP66APX</v>
          </cell>
          <cell r="B94" t="str">
            <v>DEFCON N-CL Combo Cable Lock</v>
          </cell>
          <cell r="C94" t="str">
            <v>Cable Lock</v>
          </cell>
          <cell r="D94">
            <v>1190</v>
          </cell>
        </row>
        <row r="95">
          <cell r="A95" t="str">
            <v>TGS-ASP66GLX-S</v>
          </cell>
          <cell r="B95" t="str">
            <v>DEFCON N-CL Combo Cable Lock Serial</v>
          </cell>
          <cell r="C95" t="str">
            <v>Cable Lock</v>
          </cell>
          <cell r="D95">
            <v>1290</v>
          </cell>
        </row>
        <row r="96">
          <cell r="A96" t="str">
            <v>TGS-ASP71GLX</v>
          </cell>
          <cell r="B96" t="str">
            <v>DEFCON® Compact Resettable Combo Cable Lock</v>
          </cell>
          <cell r="C96" t="str">
            <v>Cable Lock</v>
          </cell>
          <cell r="D96">
            <v>1290</v>
          </cell>
        </row>
        <row r="97">
          <cell r="A97" t="str">
            <v>TGS-ASP71GLX-S</v>
          </cell>
          <cell r="B97" t="str">
            <v>DEFCON® Compact Resettable Combo Cable Lock Serial</v>
          </cell>
          <cell r="C97" t="str">
            <v>Cable Lock</v>
          </cell>
          <cell r="D97">
            <v>1290</v>
          </cell>
        </row>
        <row r="98">
          <cell r="A98" t="str">
            <v>TGS-ASP95GLX</v>
          </cell>
          <cell r="B98" t="str">
            <v>Targus ASP95 Ultimate Key Lock</v>
          </cell>
          <cell r="C98" t="str">
            <v>Cable Lock</v>
          </cell>
          <cell r="D98">
            <v>1390</v>
          </cell>
        </row>
        <row r="99">
          <cell r="A99" t="str">
            <v>TGS-ASP96RGLX</v>
          </cell>
          <cell r="B99" t="str">
            <v xml:space="preserve">Targus ASP96 Ultimate Resettable Comb Bulk </v>
          </cell>
          <cell r="C99" t="str">
            <v>Cable Lock</v>
          </cell>
          <cell r="D99">
            <v>1290</v>
          </cell>
        </row>
        <row r="100">
          <cell r="A100" t="str">
            <v>TGS-ASP57MKUSX</v>
          </cell>
          <cell r="B100" t="str">
            <v xml:space="preserve">DEFCON® Dual T-Lock Keyed Cable Lock </v>
          </cell>
          <cell r="C100" t="str">
            <v>Cable Lock</v>
          </cell>
          <cell r="D100">
            <v>1990</v>
          </cell>
        </row>
        <row r="101">
          <cell r="A101" t="str">
            <v>TGS-ASP100GLX</v>
          </cell>
          <cell r="B101" t="str">
            <v>Targus ASP100 Microsoft Surface Pro Lock</v>
          </cell>
          <cell r="C101" t="str">
            <v>Cable Lock</v>
          </cell>
          <cell r="D101">
            <v>1290</v>
          </cell>
        </row>
        <row r="102">
          <cell r="A102" t="str">
            <v>TGS-ASP001GLX</v>
          </cell>
          <cell r="B102" t="str">
            <v>Lock Slot Adapter</v>
          </cell>
          <cell r="C102" t="str">
            <v>Cable Lock</v>
          </cell>
          <cell r="D102">
            <v>290</v>
          </cell>
        </row>
        <row r="103">
          <cell r="A103" t="str">
            <v>TGS-PA400PAP</v>
          </cell>
          <cell r="B103" t="str">
            <v>Security Anchor Base Plate</v>
          </cell>
          <cell r="C103" t="str">
            <v>Cable Lock</v>
          </cell>
          <cell r="D103">
            <v>290</v>
          </cell>
        </row>
        <row r="104">
          <cell r="A104" t="str">
            <v>TGS-ACH214AP</v>
          </cell>
          <cell r="B104" t="str">
            <v>USB 2.0 4-Port Hub</v>
          </cell>
          <cell r="C104" t="str">
            <v>USB Hub</v>
          </cell>
          <cell r="D104">
            <v>390</v>
          </cell>
        </row>
        <row r="105">
          <cell r="A105" t="str">
            <v>TGS-ACH154AP</v>
          </cell>
          <cell r="B105" t="str">
            <v>Targus 4-Port Hub USB 3.0</v>
          </cell>
          <cell r="C105" t="str">
            <v>USB Hub</v>
          </cell>
          <cell r="D105">
            <v>790</v>
          </cell>
        </row>
        <row r="106">
          <cell r="A106" t="str">
            <v>TGS-ACH228AP</v>
          </cell>
          <cell r="B106" t="str">
            <v>USB-C Multi-Port HUB with 100W Power Delivery</v>
          </cell>
          <cell r="C106" t="str">
            <v>USB Hub</v>
          </cell>
          <cell r="D106">
            <v>1690</v>
          </cell>
        </row>
        <row r="107">
          <cell r="A107" t="str">
            <v>TGS-ACA953</v>
          </cell>
          <cell r="B107" t="str">
            <v>USB-C 4K HDMI VIDEO ADAPTER AND CARD READER</v>
          </cell>
          <cell r="C107" t="str">
            <v>USB Hub</v>
          </cell>
          <cell r="D107">
            <v>2190</v>
          </cell>
        </row>
        <row r="108">
          <cell r="A108" t="str">
            <v>TGS-ACA959</v>
          </cell>
          <cell r="B108" t="str">
            <v>USB-C Multi-Port Hub with Ethernet Adapter</v>
          </cell>
          <cell r="C108" t="str">
            <v>USB Hub</v>
          </cell>
          <cell r="D108">
            <v>1790</v>
          </cell>
        </row>
        <row r="109">
          <cell r="A109" t="str">
            <v>TGS-ACA951</v>
          </cell>
          <cell r="B109" t="str">
            <v>USB-C Multi-Port Hub with Ethernet Adapter and 100W Power Delivery</v>
          </cell>
          <cell r="C109" t="str">
            <v>USB Hub</v>
          </cell>
          <cell r="D109">
            <v>2990</v>
          </cell>
        </row>
        <row r="110">
          <cell r="A110" t="str">
            <v>TGS-DOCK419AP</v>
          </cell>
          <cell r="B110" t="str">
            <v>USB-C 4K HDMI/VGA Docking Station with 100W k w/ PD</v>
          </cell>
          <cell r="C110" t="str">
            <v>Travel Dock</v>
          </cell>
          <cell r="D110">
            <v>2690</v>
          </cell>
        </row>
        <row r="111">
          <cell r="A111" t="str">
            <v>TGS-DOCK414</v>
          </cell>
          <cell r="B111" t="str">
            <v>USB-C 4K HDMI Docking Station with Card Reader PD 100W</v>
          </cell>
          <cell r="C111" t="str">
            <v>Travel Dock</v>
          </cell>
          <cell r="D111">
            <v>3590</v>
          </cell>
        </row>
        <row r="112">
          <cell r="A112" t="str">
            <v>TGS-DOCK423</v>
          </cell>
          <cell r="B112" t="str">
            <v>USB-C DUAL HDMI 4K DOCKING STATION WITH 100W PD</v>
          </cell>
          <cell r="C112" t="str">
            <v>Travel Dock</v>
          </cell>
          <cell r="D112">
            <v>3990</v>
          </cell>
        </row>
        <row r="113">
          <cell r="A113" t="str">
            <v>TGS-DOCK425</v>
          </cell>
          <cell r="B113" t="str">
            <v>USB4 Dual Video 4K Docking Station with 85W PD Pass-Thru</v>
          </cell>
          <cell r="C113" t="str">
            <v>Travel Dock</v>
          </cell>
          <cell r="D113">
            <v>4190</v>
          </cell>
        </row>
        <row r="114">
          <cell r="A114" t="str">
            <v>TGS-DOCK116</v>
          </cell>
          <cell r="B114" t="str">
            <v>Dual FHD HDMI DisplayLink Travel Dock</v>
          </cell>
          <cell r="C114" t="str">
            <v>Docking Station</v>
          </cell>
          <cell r="D114">
            <v>7990</v>
          </cell>
        </row>
        <row r="115">
          <cell r="A115" t="str">
            <v>TGS-DOCK310</v>
          </cell>
          <cell r="B115" t="str">
            <v>Targus Universal USB-C™ DV4K Docking Station with 65W Power Delivery</v>
          </cell>
          <cell r="C115" t="str">
            <v>Docking Station</v>
          </cell>
          <cell r="D115">
            <v>9990</v>
          </cell>
        </row>
        <row r="116">
          <cell r="A116" t="str">
            <v>TGS-DOCK430</v>
          </cell>
          <cell r="B116" t="str">
            <v>USB-C™ Multi-Function DisplayPort™Docking Station with 85W Power</v>
          </cell>
          <cell r="C116" t="str">
            <v>Docking Station</v>
          </cell>
          <cell r="D116">
            <v>10990</v>
          </cell>
        </row>
        <row r="117">
          <cell r="A117" t="str">
            <v>TGS-DOCK182</v>
          </cell>
          <cell r="B117" t="str">
            <v>DUAL 4K DISPLAYLINK DOCKING STATION WITH 100W PD</v>
          </cell>
          <cell r="C117" t="str">
            <v>Docking Station</v>
          </cell>
          <cell r="D117">
            <v>13900</v>
          </cell>
        </row>
        <row r="118">
          <cell r="A118" t="str">
            <v>TGS-DOCK190</v>
          </cell>
          <cell r="B118" t="str">
            <v>USB-C Universal DV4K Docking Station w/ Power (100W)
USB-C, DisplayLink</v>
          </cell>
          <cell r="C118" t="str">
            <v>Docking Station</v>
          </cell>
          <cell r="D118">
            <v>14900</v>
          </cell>
        </row>
        <row r="119">
          <cell r="A119" t="str">
            <v>TGS-DOCK570</v>
          </cell>
          <cell r="B119" t="str">
            <v>USB-C™ Universal Quad 4K (QV4K) Docking Station with 100W Power Delivery
USB-C, DisplayLink</v>
          </cell>
          <cell r="C119" t="str">
            <v>Docking Station</v>
          </cell>
          <cell r="D119">
            <v>18900</v>
          </cell>
        </row>
        <row r="120">
          <cell r="A120" t="str">
            <v>TGS-THD515</v>
          </cell>
          <cell r="B120" t="str">
            <v>SAFEPORT ANTI-MICROBIAL CASE 10.2" FOR IPAD Gen 7-8-9</v>
          </cell>
          <cell r="C120" t="str">
            <v>Tablet Case</v>
          </cell>
          <cell r="D120">
            <v>1590</v>
          </cell>
        </row>
      </sheetData>
      <sheetData sheetId="2"/>
      <sheetData sheetId="3"/>
      <sheetData sheetId="4"/>
      <sheetData sheetId="5"/>
      <sheetData sheetId="6"/>
      <sheetData sheetId="7"/>
      <sheetData sheetId="8"/>
      <sheetData sheetId="9"/>
      <sheetData sheetId="10"/>
      <sheetData sheetId="11"/>
      <sheetData sheetId="12"/>
      <sheetData sheetId="13"/>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Arial"/>
        <a:cs typeface="Arial"/>
      </a:majorFont>
      <a:minorFont>
        <a:latin typeface="Calibri"/>
        <a:ea typeface="Arial"/>
        <a:cs typeface="Arial"/>
      </a:minorFont>
    </a:fontScheme>
    <a:fmtScheme name="Office 2007 - 2010">
      <a:fillStyleLst>
        <a:solidFill>
          <a:schemeClr val="phClr"/>
        </a:solidFill>
        <a:gradFill>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effectStyle>
      </a:effectStyleLst>
      <a:bgFillStyleLst>
        <a:solidFill>
          <a:schemeClr val="phClr"/>
        </a:solidFill>
        <a:gradFill>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gradFill>
        <a:gradFill>
          <a:gsLst>
            <a:gs pos="0">
              <a:schemeClr val="phClr">
                <a:tint val="80000"/>
                <a:satMod val="300000"/>
              </a:schemeClr>
            </a:gs>
            <a:gs pos="100000">
              <a:schemeClr val="phClr">
                <a:shade val="30000"/>
                <a:satMod val="200000"/>
              </a:schemeClr>
            </a:gs>
          </a:gsLst>
          <a:path path="circle"/>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indexed="2"/>
  </sheetPr>
  <dimension ref="A1:W196"/>
  <sheetViews>
    <sheetView zoomScale="70" workbookViewId="0">
      <pane xSplit="9" ySplit="1" topLeftCell="J2" activePane="bottomRight" state="frozen"/>
      <selection activeCell="F1" sqref="F1"/>
      <selection pane="topRight"/>
      <selection pane="bottomLeft"/>
      <selection pane="bottomRight" activeCell="J1" sqref="J1:J1048576"/>
    </sheetView>
  </sheetViews>
  <sheetFormatPr baseColWidth="10" defaultColWidth="8.83203125" defaultRowHeight="15"/>
  <cols>
    <col min="1" max="1" width="32.6640625" hidden="1" bestFit="1" customWidth="1"/>
    <col min="2" max="3" width="27.6640625" hidden="1" bestFit="1" customWidth="1"/>
    <col min="4" max="4" width="17" bestFit="1" customWidth="1"/>
    <col min="5" max="5" width="18.1640625" bestFit="1" customWidth="1"/>
    <col min="6" max="6" width="47.83203125" bestFit="1" customWidth="1"/>
    <col min="7" max="7" width="17.1640625" bestFit="1" customWidth="1"/>
    <col min="8" max="8" width="11.6640625" bestFit="1" customWidth="1"/>
    <col min="9" max="9" width="13.6640625" bestFit="1" customWidth="1"/>
    <col min="10" max="10" width="18.83203125" bestFit="1" customWidth="1"/>
    <col min="11" max="11" width="32.33203125" bestFit="1" customWidth="1"/>
    <col min="12" max="13" width="30.83203125" bestFit="1" customWidth="1"/>
    <col min="14" max="14" width="31.1640625" bestFit="1" customWidth="1"/>
    <col min="15" max="15" width="19.6640625" style="1" bestFit="1" customWidth="1"/>
    <col min="16" max="16" width="16.33203125" bestFit="1" customWidth="1"/>
    <col min="17" max="17" width="15.1640625" bestFit="1" customWidth="1"/>
    <col min="18" max="18" width="18.33203125" bestFit="1" customWidth="1"/>
    <col min="19" max="19" width="19.83203125" style="1" bestFit="1" customWidth="1"/>
    <col min="20" max="22" width="9.6640625" style="2" bestFit="1" customWidth="1"/>
    <col min="23" max="23" width="17.1640625" style="2" bestFit="1" customWidth="1"/>
  </cols>
  <sheetData>
    <row r="1" spans="1:23" ht="40">
      <c r="A1" s="3" t="s">
        <v>0</v>
      </c>
      <c r="B1" s="3" t="s">
        <v>1</v>
      </c>
      <c r="C1" s="3" t="s">
        <v>2</v>
      </c>
      <c r="D1" s="3" t="s">
        <v>3</v>
      </c>
      <c r="E1" s="4" t="s">
        <v>4</v>
      </c>
      <c r="F1" s="4" t="s">
        <v>5</v>
      </c>
      <c r="G1" s="4" t="s">
        <v>6</v>
      </c>
      <c r="H1" s="4" t="s">
        <v>7</v>
      </c>
      <c r="I1" s="4" t="s">
        <v>8</v>
      </c>
      <c r="J1" s="5" t="s">
        <v>9</v>
      </c>
      <c r="K1" s="5" t="s">
        <v>10</v>
      </c>
      <c r="L1" s="6" t="s">
        <v>11</v>
      </c>
      <c r="M1" s="6" t="s">
        <v>12</v>
      </c>
      <c r="N1" s="3" t="s">
        <v>13</v>
      </c>
      <c r="O1" s="3" t="s">
        <v>14</v>
      </c>
      <c r="P1" s="3" t="s">
        <v>15</v>
      </c>
      <c r="Q1" s="3" t="s">
        <v>16</v>
      </c>
      <c r="R1" s="3" t="s">
        <v>17</v>
      </c>
      <c r="S1" s="3" t="s">
        <v>18</v>
      </c>
      <c r="T1" s="7" t="s">
        <v>19</v>
      </c>
      <c r="U1" s="7" t="s">
        <v>20</v>
      </c>
      <c r="V1" s="7" t="s">
        <v>21</v>
      </c>
      <c r="W1" s="7" t="s">
        <v>22</v>
      </c>
    </row>
    <row r="2" spans="1:23" ht="18.75" customHeight="1">
      <c r="A2" s="8" t="s">
        <v>23</v>
      </c>
      <c r="B2" s="8" t="s">
        <v>24</v>
      </c>
      <c r="C2" s="9"/>
      <c r="D2" s="10" t="s">
        <v>25</v>
      </c>
      <c r="E2" s="11" t="s">
        <v>26</v>
      </c>
      <c r="F2" s="11" t="s">
        <v>27</v>
      </c>
      <c r="G2" s="12" t="s">
        <v>28</v>
      </c>
      <c r="H2" s="13">
        <v>4290</v>
      </c>
      <c r="I2" s="14">
        <f t="shared" ref="I2:I27" si="0">H2/1.07</f>
        <v>4009.3457943925232</v>
      </c>
      <c r="J2" s="15">
        <v>2700</v>
      </c>
      <c r="K2" s="15" t="s">
        <v>29</v>
      </c>
      <c r="L2" s="16" t="s">
        <v>30</v>
      </c>
      <c r="M2" s="16"/>
      <c r="N2" s="17"/>
      <c r="O2" s="18" t="s">
        <v>31</v>
      </c>
      <c r="P2" s="8" t="s">
        <v>32</v>
      </c>
      <c r="Q2" s="9"/>
      <c r="R2" s="10" t="s">
        <v>33</v>
      </c>
      <c r="S2" s="19" t="s">
        <v>34</v>
      </c>
      <c r="T2" s="20">
        <v>14</v>
      </c>
      <c r="U2" s="20">
        <v>33.5</v>
      </c>
      <c r="V2" s="20">
        <v>51</v>
      </c>
      <c r="W2" s="20">
        <v>0.82</v>
      </c>
    </row>
    <row r="3" spans="1:23" ht="18.75" customHeight="1">
      <c r="A3" s="8" t="s">
        <v>23</v>
      </c>
      <c r="B3" s="8" t="s">
        <v>24</v>
      </c>
      <c r="C3" s="9"/>
      <c r="D3" s="10" t="s">
        <v>25</v>
      </c>
      <c r="E3" s="11" t="s">
        <v>35</v>
      </c>
      <c r="F3" s="11" t="s">
        <v>36</v>
      </c>
      <c r="G3" s="12" t="s">
        <v>28</v>
      </c>
      <c r="H3" s="13">
        <v>4290</v>
      </c>
      <c r="I3" s="14">
        <f t="shared" si="0"/>
        <v>4009.3457943925232</v>
      </c>
      <c r="J3" s="15">
        <v>2500</v>
      </c>
      <c r="K3" s="15" t="s">
        <v>37</v>
      </c>
      <c r="L3" s="16" t="s">
        <v>30</v>
      </c>
      <c r="M3" s="16"/>
      <c r="N3" s="17"/>
      <c r="O3" s="18" t="s">
        <v>31</v>
      </c>
      <c r="P3" s="8" t="s">
        <v>32</v>
      </c>
      <c r="Q3" s="9"/>
      <c r="R3" s="10" t="s">
        <v>33</v>
      </c>
      <c r="S3" s="19" t="s">
        <v>38</v>
      </c>
      <c r="T3" s="20">
        <v>14</v>
      </c>
      <c r="U3" s="20">
        <v>33.5</v>
      </c>
      <c r="V3" s="20">
        <v>51</v>
      </c>
      <c r="W3" s="20">
        <v>0.82</v>
      </c>
    </row>
    <row r="4" spans="1:23" ht="18.75" customHeight="1">
      <c r="A4" s="8" t="s">
        <v>23</v>
      </c>
      <c r="B4" s="8" t="s">
        <v>24</v>
      </c>
      <c r="C4" s="9"/>
      <c r="D4" s="10" t="s">
        <v>25</v>
      </c>
      <c r="E4" s="21" t="s">
        <v>39</v>
      </c>
      <c r="F4" s="21" t="s">
        <v>40</v>
      </c>
      <c r="G4" s="12" t="s">
        <v>41</v>
      </c>
      <c r="H4" s="13">
        <v>2590</v>
      </c>
      <c r="I4" s="14">
        <f t="shared" si="0"/>
        <v>2420.5607476635514</v>
      </c>
      <c r="J4" s="15"/>
      <c r="K4" s="15"/>
      <c r="L4" s="16"/>
      <c r="M4" s="16"/>
      <c r="N4" s="17"/>
      <c r="O4" s="19" t="s">
        <v>42</v>
      </c>
      <c r="P4" s="8" t="s">
        <v>32</v>
      </c>
      <c r="Q4" s="9"/>
      <c r="R4" s="10" t="s">
        <v>33</v>
      </c>
      <c r="S4" s="22" t="s">
        <v>43</v>
      </c>
      <c r="T4" s="20">
        <v>15</v>
      </c>
      <c r="U4" s="20">
        <v>36</v>
      </c>
      <c r="V4" s="20">
        <v>46.5</v>
      </c>
      <c r="W4" s="20">
        <v>1.06</v>
      </c>
    </row>
    <row r="5" spans="1:23" ht="18.75" customHeight="1">
      <c r="A5" s="8" t="s">
        <v>23</v>
      </c>
      <c r="B5" s="8" t="s">
        <v>24</v>
      </c>
      <c r="C5" s="9"/>
      <c r="D5" s="10" t="s">
        <v>25</v>
      </c>
      <c r="E5" s="11" t="s">
        <v>44</v>
      </c>
      <c r="F5" s="11" t="s">
        <v>45</v>
      </c>
      <c r="G5" s="12" t="s">
        <v>46</v>
      </c>
      <c r="H5" s="13">
        <v>3990</v>
      </c>
      <c r="I5" s="14">
        <f t="shared" si="0"/>
        <v>3728.9719626168221</v>
      </c>
      <c r="J5" s="15"/>
      <c r="K5" s="15"/>
      <c r="L5" s="16"/>
      <c r="M5" s="16"/>
      <c r="N5" s="17"/>
      <c r="O5" s="18" t="s">
        <v>42</v>
      </c>
      <c r="P5" s="8" t="s">
        <v>32</v>
      </c>
      <c r="Q5" s="9"/>
      <c r="R5" s="10" t="s">
        <v>33</v>
      </c>
      <c r="S5" s="19" t="s">
        <v>47</v>
      </c>
      <c r="T5" s="20">
        <v>45</v>
      </c>
      <c r="U5" s="20">
        <v>40</v>
      </c>
      <c r="V5" s="20">
        <v>29</v>
      </c>
      <c r="W5" s="20">
        <v>2.96</v>
      </c>
    </row>
    <row r="6" spans="1:23" ht="18.75" customHeight="1">
      <c r="A6" s="8" t="s">
        <v>23</v>
      </c>
      <c r="B6" s="8" t="s">
        <v>24</v>
      </c>
      <c r="C6" s="9"/>
      <c r="D6" s="10" t="s">
        <v>25</v>
      </c>
      <c r="E6" s="21" t="s">
        <v>48</v>
      </c>
      <c r="F6" s="21" t="s">
        <v>49</v>
      </c>
      <c r="G6" s="12" t="s">
        <v>28</v>
      </c>
      <c r="H6" s="13">
        <v>3490</v>
      </c>
      <c r="I6" s="14">
        <f t="shared" si="0"/>
        <v>3261.6822429906542</v>
      </c>
      <c r="J6" s="15"/>
      <c r="K6" s="15"/>
      <c r="L6" s="16"/>
      <c r="M6" s="16"/>
      <c r="N6" s="17"/>
      <c r="O6" s="19" t="s">
        <v>42</v>
      </c>
      <c r="P6" s="8" t="s">
        <v>32</v>
      </c>
      <c r="Q6" s="9"/>
      <c r="R6" s="10" t="s">
        <v>33</v>
      </c>
      <c r="S6" s="22">
        <v>92636369293</v>
      </c>
      <c r="T6" s="20">
        <v>36.5</v>
      </c>
      <c r="U6" s="20">
        <v>40.996000000000002</v>
      </c>
      <c r="V6" s="20">
        <v>22</v>
      </c>
      <c r="W6" s="20">
        <v>2.44</v>
      </c>
    </row>
    <row r="7" spans="1:23" s="23" customFormat="1" ht="18.75" customHeight="1">
      <c r="A7" s="24" t="s">
        <v>23</v>
      </c>
      <c r="B7" s="24" t="s">
        <v>24</v>
      </c>
      <c r="C7" s="25"/>
      <c r="D7" s="26" t="s">
        <v>25</v>
      </c>
      <c r="E7" s="27" t="s">
        <v>50</v>
      </c>
      <c r="F7" s="27" t="s">
        <v>51</v>
      </c>
      <c r="G7" s="28" t="s">
        <v>41</v>
      </c>
      <c r="H7" s="29">
        <v>2890</v>
      </c>
      <c r="I7" s="30">
        <f t="shared" si="0"/>
        <v>2700.934579439252</v>
      </c>
      <c r="J7" s="15"/>
      <c r="K7" s="15"/>
      <c r="L7" s="25"/>
      <c r="M7" s="25"/>
      <c r="N7" s="31" t="s">
        <v>52</v>
      </c>
      <c r="O7" s="32" t="s">
        <v>42</v>
      </c>
      <c r="P7" s="24" t="s">
        <v>32</v>
      </c>
      <c r="Q7" s="25"/>
      <c r="R7" s="26" t="s">
        <v>33</v>
      </c>
      <c r="S7" s="32" t="s">
        <v>32</v>
      </c>
      <c r="T7" s="33">
        <v>14</v>
      </c>
      <c r="U7" s="33">
        <v>33.5</v>
      </c>
      <c r="V7" s="33">
        <v>51</v>
      </c>
      <c r="W7" s="33">
        <v>0.82</v>
      </c>
    </row>
    <row r="8" spans="1:23" ht="18.75" customHeight="1">
      <c r="A8" s="8" t="s">
        <v>23</v>
      </c>
      <c r="B8" s="8" t="s">
        <v>24</v>
      </c>
      <c r="C8" s="9"/>
      <c r="D8" s="10" t="s">
        <v>25</v>
      </c>
      <c r="E8" s="11" t="s">
        <v>53</v>
      </c>
      <c r="F8" s="11" t="s">
        <v>54</v>
      </c>
      <c r="G8" s="12" t="s">
        <v>41</v>
      </c>
      <c r="H8" s="13">
        <v>2990</v>
      </c>
      <c r="I8" s="14">
        <f t="shared" si="0"/>
        <v>2794.3925233644859</v>
      </c>
      <c r="J8" s="15">
        <v>1700</v>
      </c>
      <c r="K8" s="15" t="s">
        <v>55</v>
      </c>
      <c r="L8" s="16" t="s">
        <v>30</v>
      </c>
      <c r="M8" s="9"/>
      <c r="N8" s="17"/>
      <c r="O8" s="19" t="s">
        <v>42</v>
      </c>
      <c r="P8" s="8" t="s">
        <v>32</v>
      </c>
      <c r="Q8" s="9"/>
      <c r="R8" s="10" t="s">
        <v>33</v>
      </c>
      <c r="S8" s="22" t="s">
        <v>56</v>
      </c>
      <c r="T8" s="20">
        <v>11.5</v>
      </c>
      <c r="U8" s="20">
        <v>30</v>
      </c>
      <c r="V8" s="20">
        <v>45</v>
      </c>
      <c r="W8" s="20">
        <v>0.86</v>
      </c>
    </row>
    <row r="9" spans="1:23" ht="18.75" customHeight="1">
      <c r="A9" s="8" t="s">
        <v>23</v>
      </c>
      <c r="B9" s="8" t="s">
        <v>24</v>
      </c>
      <c r="C9" s="9"/>
      <c r="D9" s="10" t="s">
        <v>25</v>
      </c>
      <c r="E9" s="11" t="s">
        <v>57</v>
      </c>
      <c r="F9" s="11" t="s">
        <v>58</v>
      </c>
      <c r="G9" s="12" t="s">
        <v>41</v>
      </c>
      <c r="H9" s="13">
        <v>5990</v>
      </c>
      <c r="I9" s="14">
        <f t="shared" si="0"/>
        <v>5598.130841121495</v>
      </c>
      <c r="J9" s="15"/>
      <c r="K9" s="15"/>
      <c r="L9" s="16"/>
      <c r="M9" s="16"/>
      <c r="N9" s="17"/>
      <c r="O9" s="19" t="s">
        <v>42</v>
      </c>
      <c r="P9" s="8" t="s">
        <v>32</v>
      </c>
      <c r="Q9" s="9"/>
      <c r="R9" s="10" t="s">
        <v>59</v>
      </c>
      <c r="S9" s="19" t="s">
        <v>60</v>
      </c>
      <c r="T9" s="20">
        <v>19.96</v>
      </c>
      <c r="U9" s="20">
        <v>36</v>
      </c>
      <c r="V9" s="20">
        <v>48</v>
      </c>
      <c r="W9" s="20">
        <v>1.83</v>
      </c>
    </row>
    <row r="10" spans="1:23" ht="18.75" customHeight="1">
      <c r="A10" s="8" t="s">
        <v>23</v>
      </c>
      <c r="B10" s="8" t="s">
        <v>24</v>
      </c>
      <c r="C10" s="9"/>
      <c r="D10" s="10" t="s">
        <v>25</v>
      </c>
      <c r="E10" s="11" t="s">
        <v>61</v>
      </c>
      <c r="F10" s="11" t="s">
        <v>62</v>
      </c>
      <c r="G10" s="12" t="s">
        <v>41</v>
      </c>
      <c r="H10" s="13">
        <v>5990</v>
      </c>
      <c r="I10" s="14">
        <f t="shared" si="0"/>
        <v>5598.130841121495</v>
      </c>
      <c r="J10" s="15">
        <v>3650</v>
      </c>
      <c r="K10" s="15" t="s">
        <v>63</v>
      </c>
      <c r="L10" s="16" t="s">
        <v>30</v>
      </c>
      <c r="M10" s="16"/>
      <c r="N10" s="17"/>
      <c r="O10" s="19" t="s">
        <v>42</v>
      </c>
      <c r="P10" s="8" t="s">
        <v>32</v>
      </c>
      <c r="Q10" s="9"/>
      <c r="R10" s="10" t="s">
        <v>59</v>
      </c>
      <c r="S10" s="19" t="s">
        <v>64</v>
      </c>
      <c r="T10" s="20">
        <v>19.96</v>
      </c>
      <c r="U10" s="20">
        <v>36</v>
      </c>
      <c r="V10" s="20">
        <v>48</v>
      </c>
      <c r="W10" s="20">
        <v>1.83</v>
      </c>
    </row>
    <row r="11" spans="1:23" s="23" customFormat="1" ht="18.75" customHeight="1">
      <c r="A11" s="24" t="s">
        <v>23</v>
      </c>
      <c r="B11" s="24" t="s">
        <v>24</v>
      </c>
      <c r="C11" s="25"/>
      <c r="D11" s="26" t="s">
        <v>25</v>
      </c>
      <c r="E11" s="27" t="s">
        <v>65</v>
      </c>
      <c r="F11" s="27" t="s">
        <v>66</v>
      </c>
      <c r="G11" s="28" t="s">
        <v>41</v>
      </c>
      <c r="H11" s="29">
        <v>2990</v>
      </c>
      <c r="I11" s="30">
        <f t="shared" si="0"/>
        <v>2794.3925233644859</v>
      </c>
      <c r="J11" s="15"/>
      <c r="K11" s="15"/>
      <c r="L11" s="25"/>
      <c r="M11" s="25"/>
      <c r="N11" s="31" t="s">
        <v>52</v>
      </c>
      <c r="O11" s="32" t="s">
        <v>42</v>
      </c>
      <c r="P11" s="24" t="s">
        <v>32</v>
      </c>
      <c r="Q11" s="25"/>
      <c r="R11" s="26" t="s">
        <v>33</v>
      </c>
      <c r="S11" s="32">
        <v>92636349158</v>
      </c>
      <c r="T11" s="33">
        <v>41</v>
      </c>
      <c r="U11" s="33">
        <v>29</v>
      </c>
      <c r="V11" s="33">
        <v>8.6999999999999993</v>
      </c>
      <c r="W11" s="33">
        <v>0.64</v>
      </c>
    </row>
    <row r="12" spans="1:23" s="23" customFormat="1" ht="18.75" customHeight="1">
      <c r="A12" s="24" t="s">
        <v>23</v>
      </c>
      <c r="B12" s="24" t="s">
        <v>24</v>
      </c>
      <c r="C12" s="25"/>
      <c r="D12" s="26" t="s">
        <v>25</v>
      </c>
      <c r="E12" s="27" t="s">
        <v>67</v>
      </c>
      <c r="F12" s="27" t="s">
        <v>68</v>
      </c>
      <c r="G12" s="28" t="s">
        <v>41</v>
      </c>
      <c r="H12" s="29">
        <v>2990</v>
      </c>
      <c r="I12" s="30">
        <f t="shared" si="0"/>
        <v>2794.3925233644859</v>
      </c>
      <c r="J12" s="15"/>
      <c r="K12" s="15"/>
      <c r="L12" s="34"/>
      <c r="M12" s="34"/>
      <c r="N12" s="31" t="s">
        <v>52</v>
      </c>
      <c r="O12" s="32" t="s">
        <v>42</v>
      </c>
      <c r="P12" s="24" t="s">
        <v>32</v>
      </c>
      <c r="Q12" s="25"/>
      <c r="R12" s="26" t="s">
        <v>33</v>
      </c>
      <c r="S12" s="32">
        <v>92636349226</v>
      </c>
      <c r="T12" s="33">
        <v>14.5</v>
      </c>
      <c r="U12" s="33">
        <v>29</v>
      </c>
      <c r="V12" s="33">
        <v>41</v>
      </c>
      <c r="W12" s="33">
        <v>0.64</v>
      </c>
    </row>
    <row r="13" spans="1:23" s="23" customFormat="1" ht="18.75" customHeight="1">
      <c r="A13" s="24" t="s">
        <v>23</v>
      </c>
      <c r="B13" s="24" t="s">
        <v>24</v>
      </c>
      <c r="C13" s="25"/>
      <c r="D13" s="26" t="s">
        <v>25</v>
      </c>
      <c r="E13" s="27" t="s">
        <v>69</v>
      </c>
      <c r="F13" s="27" t="s">
        <v>70</v>
      </c>
      <c r="G13" s="28" t="s">
        <v>41</v>
      </c>
      <c r="H13" s="29">
        <v>2990</v>
      </c>
      <c r="I13" s="30">
        <f t="shared" si="0"/>
        <v>2794.3925233644859</v>
      </c>
      <c r="J13" s="15"/>
      <c r="K13" s="15"/>
      <c r="L13" s="25"/>
      <c r="M13" s="25"/>
      <c r="N13" s="31" t="s">
        <v>52</v>
      </c>
      <c r="O13" s="32" t="s">
        <v>42</v>
      </c>
      <c r="P13" s="24" t="s">
        <v>32</v>
      </c>
      <c r="Q13" s="25"/>
      <c r="R13" s="26" t="s">
        <v>33</v>
      </c>
      <c r="S13" s="32">
        <v>92636348427</v>
      </c>
      <c r="T13" s="33">
        <v>7.1999999999999993</v>
      </c>
      <c r="U13" s="33">
        <v>32.5</v>
      </c>
      <c r="V13" s="33">
        <v>40</v>
      </c>
      <c r="W13" s="33">
        <v>0.65</v>
      </c>
    </row>
    <row r="14" spans="1:23" s="23" customFormat="1" ht="18.75" customHeight="1">
      <c r="A14" s="24" t="s">
        <v>23</v>
      </c>
      <c r="B14" s="24" t="s">
        <v>24</v>
      </c>
      <c r="C14" s="25"/>
      <c r="D14" s="26" t="s">
        <v>25</v>
      </c>
      <c r="E14" s="27" t="s">
        <v>71</v>
      </c>
      <c r="F14" s="27" t="s">
        <v>72</v>
      </c>
      <c r="G14" s="28" t="s">
        <v>41</v>
      </c>
      <c r="H14" s="29">
        <v>2490</v>
      </c>
      <c r="I14" s="30">
        <f t="shared" si="0"/>
        <v>2327.1028037383176</v>
      </c>
      <c r="J14" s="15"/>
      <c r="K14" s="15"/>
      <c r="L14" s="25"/>
      <c r="M14" s="25"/>
      <c r="N14" s="31" t="s">
        <v>52</v>
      </c>
      <c r="O14" s="32" t="s">
        <v>42</v>
      </c>
      <c r="P14" s="24" t="s">
        <v>32</v>
      </c>
      <c r="Q14" s="25"/>
      <c r="R14" s="26" t="s">
        <v>33</v>
      </c>
      <c r="S14" s="32">
        <v>92636347819</v>
      </c>
      <c r="T14" s="33">
        <v>39.5</v>
      </c>
      <c r="U14" s="33">
        <v>28.5</v>
      </c>
      <c r="V14" s="33">
        <v>8.2999999999999989</v>
      </c>
      <c r="W14" s="33">
        <v>0.55000000000000004</v>
      </c>
    </row>
    <row r="15" spans="1:23" s="23" customFormat="1" ht="18.75" customHeight="1">
      <c r="A15" s="24" t="s">
        <v>23</v>
      </c>
      <c r="B15" s="24" t="s">
        <v>24</v>
      </c>
      <c r="C15" s="25"/>
      <c r="D15" s="26" t="s">
        <v>25</v>
      </c>
      <c r="E15" s="27" t="s">
        <v>73</v>
      </c>
      <c r="F15" s="27" t="s">
        <v>74</v>
      </c>
      <c r="G15" s="28" t="s">
        <v>41</v>
      </c>
      <c r="H15" s="29">
        <v>2490</v>
      </c>
      <c r="I15" s="30">
        <f t="shared" si="0"/>
        <v>2327.1028037383176</v>
      </c>
      <c r="J15" s="15"/>
      <c r="K15" s="15"/>
      <c r="L15" s="34"/>
      <c r="M15" s="34"/>
      <c r="N15" s="31" t="s">
        <v>52</v>
      </c>
      <c r="O15" s="32" t="s">
        <v>42</v>
      </c>
      <c r="P15" s="24" t="s">
        <v>32</v>
      </c>
      <c r="Q15" s="25"/>
      <c r="R15" s="26" t="s">
        <v>33</v>
      </c>
      <c r="S15" s="32">
        <v>92636348977</v>
      </c>
      <c r="T15" s="33">
        <v>39.5</v>
      </c>
      <c r="U15" s="33">
        <v>28.5</v>
      </c>
      <c r="V15" s="33">
        <v>8.2999999999999989</v>
      </c>
      <c r="W15" s="33">
        <v>0.55000000000000004</v>
      </c>
    </row>
    <row r="16" spans="1:23" s="23" customFormat="1" ht="18.75" customHeight="1">
      <c r="A16" s="24" t="s">
        <v>23</v>
      </c>
      <c r="B16" s="24" t="s">
        <v>24</v>
      </c>
      <c r="C16" s="25"/>
      <c r="D16" s="26" t="s">
        <v>25</v>
      </c>
      <c r="E16" s="27" t="s">
        <v>75</v>
      </c>
      <c r="F16" s="27" t="s">
        <v>76</v>
      </c>
      <c r="G16" s="28" t="s">
        <v>41</v>
      </c>
      <c r="H16" s="29">
        <v>2490</v>
      </c>
      <c r="I16" s="30">
        <f t="shared" si="0"/>
        <v>2327.1028037383176</v>
      </c>
      <c r="J16" s="15"/>
      <c r="K16" s="15"/>
      <c r="L16" s="34"/>
      <c r="M16" s="34"/>
      <c r="N16" s="31" t="s">
        <v>52</v>
      </c>
      <c r="O16" s="32" t="s">
        <v>42</v>
      </c>
      <c r="P16" s="24" t="s">
        <v>32</v>
      </c>
      <c r="Q16" s="25"/>
      <c r="R16" s="26" t="s">
        <v>33</v>
      </c>
      <c r="S16" s="32">
        <v>92636347840</v>
      </c>
      <c r="T16" s="33">
        <v>10</v>
      </c>
      <c r="U16" s="33">
        <v>37</v>
      </c>
      <c r="V16" s="33">
        <v>40</v>
      </c>
      <c r="W16" s="33">
        <v>0.49</v>
      </c>
    </row>
    <row r="17" spans="1:23" ht="18.75" customHeight="1">
      <c r="A17" s="8" t="s">
        <v>23</v>
      </c>
      <c r="B17" s="8" t="s">
        <v>24</v>
      </c>
      <c r="C17" s="9"/>
      <c r="D17" s="10" t="s">
        <v>25</v>
      </c>
      <c r="E17" s="11" t="s">
        <v>77</v>
      </c>
      <c r="F17" s="11" t="s">
        <v>78</v>
      </c>
      <c r="G17" s="12" t="s">
        <v>41</v>
      </c>
      <c r="H17" s="13">
        <v>2290</v>
      </c>
      <c r="I17" s="14">
        <f t="shared" si="0"/>
        <v>2140.1869158878503</v>
      </c>
      <c r="J17" s="15">
        <v>1250</v>
      </c>
      <c r="K17" s="15" t="s">
        <v>79</v>
      </c>
      <c r="L17" s="16" t="s">
        <v>30</v>
      </c>
      <c r="M17" s="16"/>
      <c r="N17" s="17"/>
      <c r="O17" s="19" t="s">
        <v>42</v>
      </c>
      <c r="P17" s="8" t="s">
        <v>32</v>
      </c>
      <c r="Q17" s="9"/>
      <c r="R17" s="10" t="s">
        <v>33</v>
      </c>
      <c r="S17" s="22" t="s">
        <v>80</v>
      </c>
      <c r="T17" s="20">
        <v>13</v>
      </c>
      <c r="U17" s="20">
        <v>29.5</v>
      </c>
      <c r="V17" s="20">
        <v>42.5</v>
      </c>
      <c r="W17" s="20">
        <v>0.61</v>
      </c>
    </row>
    <row r="18" spans="1:23" ht="18.75" customHeight="1">
      <c r="A18" s="8" t="s">
        <v>23</v>
      </c>
      <c r="B18" s="8" t="s">
        <v>24</v>
      </c>
      <c r="C18" s="9"/>
      <c r="D18" s="10" t="s">
        <v>25</v>
      </c>
      <c r="E18" s="11" t="s">
        <v>81</v>
      </c>
      <c r="F18" s="11" t="s">
        <v>82</v>
      </c>
      <c r="G18" s="12" t="s">
        <v>41</v>
      </c>
      <c r="H18" s="13">
        <v>2290</v>
      </c>
      <c r="I18" s="14">
        <f t="shared" si="0"/>
        <v>2140.1869158878503</v>
      </c>
      <c r="J18" s="15">
        <v>1250</v>
      </c>
      <c r="K18" s="15" t="s">
        <v>83</v>
      </c>
      <c r="L18" s="16" t="s">
        <v>30</v>
      </c>
      <c r="M18" s="16"/>
      <c r="N18" s="17"/>
      <c r="O18" s="19" t="s">
        <v>42</v>
      </c>
      <c r="P18" s="8" t="s">
        <v>32</v>
      </c>
      <c r="Q18" s="9"/>
      <c r="R18" s="10" t="s">
        <v>33</v>
      </c>
      <c r="S18" s="22" t="s">
        <v>84</v>
      </c>
      <c r="T18" s="20">
        <v>13</v>
      </c>
      <c r="U18" s="20">
        <v>29.5</v>
      </c>
      <c r="V18" s="20">
        <v>42.5</v>
      </c>
      <c r="W18" s="20">
        <v>0.61</v>
      </c>
    </row>
    <row r="19" spans="1:23" ht="18.75" customHeight="1">
      <c r="A19" s="8" t="s">
        <v>23</v>
      </c>
      <c r="B19" s="8" t="s">
        <v>24</v>
      </c>
      <c r="C19" s="9"/>
      <c r="D19" s="10" t="s">
        <v>25</v>
      </c>
      <c r="E19" s="11" t="s">
        <v>85</v>
      </c>
      <c r="F19" s="11" t="s">
        <v>86</v>
      </c>
      <c r="G19" s="12" t="s">
        <v>41</v>
      </c>
      <c r="H19" s="13">
        <v>2190</v>
      </c>
      <c r="I19" s="14">
        <f t="shared" si="0"/>
        <v>2046.7289719626167</v>
      </c>
      <c r="J19" s="15"/>
      <c r="K19" s="15"/>
      <c r="L19" s="16"/>
      <c r="M19" s="16"/>
      <c r="N19" s="17"/>
      <c r="O19" s="19" t="s">
        <v>42</v>
      </c>
      <c r="P19" s="8" t="s">
        <v>32</v>
      </c>
      <c r="Q19" s="9"/>
      <c r="R19" s="10" t="s">
        <v>33</v>
      </c>
      <c r="S19" s="22" t="s">
        <v>87</v>
      </c>
      <c r="T19" s="20">
        <v>11</v>
      </c>
      <c r="U19" s="20">
        <v>35</v>
      </c>
      <c r="V19" s="20">
        <v>40</v>
      </c>
      <c r="W19" s="20">
        <v>0.61</v>
      </c>
    </row>
    <row r="20" spans="1:23" ht="18.75" customHeight="1">
      <c r="A20" s="8" t="s">
        <v>23</v>
      </c>
      <c r="B20" s="8" t="s">
        <v>24</v>
      </c>
      <c r="C20" s="9"/>
      <c r="D20" s="10" t="s">
        <v>25</v>
      </c>
      <c r="E20" s="11" t="s">
        <v>88</v>
      </c>
      <c r="F20" s="11" t="s">
        <v>89</v>
      </c>
      <c r="G20" s="12" t="s">
        <v>41</v>
      </c>
      <c r="H20" s="13">
        <v>2190</v>
      </c>
      <c r="I20" s="14">
        <f t="shared" si="0"/>
        <v>2046.7289719626167</v>
      </c>
      <c r="J20" s="15">
        <v>1150</v>
      </c>
      <c r="K20" s="15" t="s">
        <v>90</v>
      </c>
      <c r="L20" s="16" t="s">
        <v>30</v>
      </c>
      <c r="M20" s="16"/>
      <c r="N20" s="17"/>
      <c r="O20" s="19" t="s">
        <v>42</v>
      </c>
      <c r="P20" s="8" t="s">
        <v>32</v>
      </c>
      <c r="Q20" s="9"/>
      <c r="R20" s="10" t="s">
        <v>33</v>
      </c>
      <c r="S20" s="22" t="s">
        <v>91</v>
      </c>
      <c r="T20" s="20">
        <v>11</v>
      </c>
      <c r="U20" s="20">
        <v>35</v>
      </c>
      <c r="V20" s="20">
        <v>40</v>
      </c>
      <c r="W20" s="20">
        <v>0.61</v>
      </c>
    </row>
    <row r="21" spans="1:23" ht="18.75" customHeight="1">
      <c r="A21" s="8" t="s">
        <v>23</v>
      </c>
      <c r="B21" s="8" t="s">
        <v>24</v>
      </c>
      <c r="C21" s="9"/>
      <c r="D21" s="10" t="s">
        <v>25</v>
      </c>
      <c r="E21" s="11" t="s">
        <v>92</v>
      </c>
      <c r="F21" s="11" t="s">
        <v>93</v>
      </c>
      <c r="G21" s="12" t="s">
        <v>41</v>
      </c>
      <c r="H21" s="13">
        <v>2090</v>
      </c>
      <c r="I21" s="14">
        <f t="shared" si="0"/>
        <v>1953.2710280373831</v>
      </c>
      <c r="J21" s="15">
        <v>1090</v>
      </c>
      <c r="K21" s="15" t="s">
        <v>94</v>
      </c>
      <c r="L21" s="16" t="s">
        <v>30</v>
      </c>
      <c r="M21" s="16"/>
      <c r="N21" s="17"/>
      <c r="O21" s="19" t="s">
        <v>42</v>
      </c>
      <c r="P21" s="8" t="s">
        <v>32</v>
      </c>
      <c r="Q21" s="9"/>
      <c r="R21" s="10" t="s">
        <v>33</v>
      </c>
      <c r="S21" s="22">
        <v>92636370633</v>
      </c>
      <c r="T21" s="20">
        <v>10</v>
      </c>
      <c r="U21" s="20">
        <v>29</v>
      </c>
      <c r="V21" s="20">
        <v>44.5</v>
      </c>
      <c r="W21" s="20">
        <v>0.52</v>
      </c>
    </row>
    <row r="22" spans="1:23" ht="18.75" customHeight="1">
      <c r="A22" s="8" t="s">
        <v>23</v>
      </c>
      <c r="B22" s="8" t="s">
        <v>24</v>
      </c>
      <c r="C22" s="9"/>
      <c r="D22" s="10" t="s">
        <v>25</v>
      </c>
      <c r="E22" s="11" t="s">
        <v>95</v>
      </c>
      <c r="F22" s="11" t="s">
        <v>96</v>
      </c>
      <c r="G22" s="12" t="s">
        <v>41</v>
      </c>
      <c r="H22" s="13">
        <v>2090</v>
      </c>
      <c r="I22" s="14">
        <f t="shared" si="0"/>
        <v>1953.2710280373831</v>
      </c>
      <c r="J22" s="15">
        <v>1090</v>
      </c>
      <c r="K22" s="15" t="s">
        <v>97</v>
      </c>
      <c r="L22" s="16" t="s">
        <v>30</v>
      </c>
      <c r="M22" s="16"/>
      <c r="N22" s="17"/>
      <c r="O22" s="19" t="s">
        <v>42</v>
      </c>
      <c r="P22" s="8" t="s">
        <v>32</v>
      </c>
      <c r="Q22" s="9"/>
      <c r="R22" s="10" t="s">
        <v>33</v>
      </c>
      <c r="S22" s="22">
        <v>92636370640</v>
      </c>
      <c r="T22" s="20">
        <v>10</v>
      </c>
      <c r="U22" s="20">
        <v>29</v>
      </c>
      <c r="V22" s="20">
        <v>44.5</v>
      </c>
      <c r="W22" s="20">
        <v>0.52</v>
      </c>
    </row>
    <row r="23" spans="1:23" ht="18.75" customHeight="1">
      <c r="A23" s="8" t="s">
        <v>23</v>
      </c>
      <c r="B23" s="8" t="s">
        <v>24</v>
      </c>
      <c r="C23" s="9"/>
      <c r="D23" s="10" t="s">
        <v>25</v>
      </c>
      <c r="E23" s="11" t="s">
        <v>98</v>
      </c>
      <c r="F23" s="11" t="s">
        <v>99</v>
      </c>
      <c r="G23" s="12" t="s">
        <v>41</v>
      </c>
      <c r="H23" s="13">
        <v>2290</v>
      </c>
      <c r="I23" s="14">
        <f t="shared" si="0"/>
        <v>2140.1869158878503</v>
      </c>
      <c r="J23" s="15">
        <v>1200</v>
      </c>
      <c r="K23" s="15" t="s">
        <v>100</v>
      </c>
      <c r="L23" s="16" t="s">
        <v>30</v>
      </c>
      <c r="M23" s="16"/>
      <c r="N23" s="17"/>
      <c r="O23" s="19" t="s">
        <v>42</v>
      </c>
      <c r="P23" s="8" t="s">
        <v>32</v>
      </c>
      <c r="Q23" s="9"/>
      <c r="R23" s="10" t="s">
        <v>33</v>
      </c>
      <c r="S23" s="22" t="s">
        <v>101</v>
      </c>
      <c r="T23" s="20">
        <v>13</v>
      </c>
      <c r="U23" s="20">
        <v>30</v>
      </c>
      <c r="V23" s="20">
        <v>45.5</v>
      </c>
      <c r="W23" s="20">
        <v>0.88</v>
      </c>
    </row>
    <row r="24" spans="1:23" ht="18.75" customHeight="1">
      <c r="A24" s="8" t="s">
        <v>23</v>
      </c>
      <c r="B24" s="8" t="s">
        <v>24</v>
      </c>
      <c r="C24" s="9"/>
      <c r="D24" s="10" t="s">
        <v>25</v>
      </c>
      <c r="E24" s="21" t="s">
        <v>102</v>
      </c>
      <c r="F24" s="21" t="s">
        <v>103</v>
      </c>
      <c r="G24" s="12" t="s">
        <v>104</v>
      </c>
      <c r="H24" s="13">
        <v>1990</v>
      </c>
      <c r="I24" s="14">
        <f t="shared" si="0"/>
        <v>1859.8130841121495</v>
      </c>
      <c r="J24" s="15"/>
      <c r="K24" s="15"/>
      <c r="L24" s="16"/>
      <c r="M24" s="16"/>
      <c r="N24" s="17" t="s">
        <v>105</v>
      </c>
      <c r="O24" s="19" t="s">
        <v>42</v>
      </c>
      <c r="P24" s="8" t="s">
        <v>32</v>
      </c>
      <c r="Q24" s="9"/>
      <c r="R24" s="10" t="s">
        <v>33</v>
      </c>
      <c r="S24" s="22" t="s">
        <v>106</v>
      </c>
      <c r="T24" s="20">
        <v>7.5</v>
      </c>
      <c r="U24" s="20">
        <v>36.5</v>
      </c>
      <c r="V24" s="20">
        <v>26</v>
      </c>
      <c r="W24" s="20">
        <v>0.56000000000000005</v>
      </c>
    </row>
    <row r="25" spans="1:23" ht="18.75" customHeight="1">
      <c r="A25" s="8" t="s">
        <v>23</v>
      </c>
      <c r="B25" s="8" t="s">
        <v>24</v>
      </c>
      <c r="C25" s="9"/>
      <c r="D25" s="10" t="s">
        <v>25</v>
      </c>
      <c r="E25" s="11" t="s">
        <v>107</v>
      </c>
      <c r="F25" s="11" t="s">
        <v>108</v>
      </c>
      <c r="G25" s="12" t="s">
        <v>41</v>
      </c>
      <c r="H25" s="13">
        <v>2490</v>
      </c>
      <c r="I25" s="14">
        <f t="shared" si="0"/>
        <v>2327.1028037383176</v>
      </c>
      <c r="J25" s="15">
        <v>1400</v>
      </c>
      <c r="K25" s="15" t="s">
        <v>109</v>
      </c>
      <c r="L25" s="16" t="s">
        <v>30</v>
      </c>
      <c r="M25" s="16"/>
      <c r="N25" s="17"/>
      <c r="O25" s="19" t="s">
        <v>42</v>
      </c>
      <c r="P25" s="8" t="s">
        <v>32</v>
      </c>
      <c r="Q25" s="9"/>
      <c r="R25" s="10" t="s">
        <v>33</v>
      </c>
      <c r="S25" s="19">
        <v>92636352578</v>
      </c>
      <c r="T25" s="20">
        <v>17</v>
      </c>
      <c r="U25" s="20">
        <v>31</v>
      </c>
      <c r="V25" s="20">
        <v>49</v>
      </c>
      <c r="W25" s="20">
        <v>1.05</v>
      </c>
    </row>
    <row r="26" spans="1:23" ht="18.75" customHeight="1">
      <c r="A26" s="8" t="s">
        <v>23</v>
      </c>
      <c r="B26" s="8" t="s">
        <v>24</v>
      </c>
      <c r="C26" s="9"/>
      <c r="D26" s="10" t="s">
        <v>25</v>
      </c>
      <c r="E26" s="11" t="s">
        <v>110</v>
      </c>
      <c r="F26" s="11" t="s">
        <v>111</v>
      </c>
      <c r="G26" s="12" t="s">
        <v>41</v>
      </c>
      <c r="H26" s="13">
        <v>2290</v>
      </c>
      <c r="I26" s="14">
        <f t="shared" si="0"/>
        <v>2140.1869158878503</v>
      </c>
      <c r="J26" s="15"/>
      <c r="K26" s="15"/>
      <c r="L26" s="16"/>
      <c r="M26" s="16"/>
      <c r="N26" s="17"/>
      <c r="O26" s="19" t="s">
        <v>42</v>
      </c>
      <c r="P26" s="8" t="s">
        <v>32</v>
      </c>
      <c r="Q26" s="9"/>
      <c r="R26" s="10" t="s">
        <v>33</v>
      </c>
      <c r="S26" s="22" t="s">
        <v>112</v>
      </c>
      <c r="T26" s="20">
        <v>13</v>
      </c>
      <c r="U26" s="20">
        <v>29.5</v>
      </c>
      <c r="V26" s="20">
        <v>47</v>
      </c>
      <c r="W26" s="20">
        <v>0.73</v>
      </c>
    </row>
    <row r="27" spans="1:23" ht="18.75" customHeight="1">
      <c r="A27" s="8" t="s">
        <v>23</v>
      </c>
      <c r="B27" s="8" t="s">
        <v>24</v>
      </c>
      <c r="C27" s="9"/>
      <c r="D27" s="10" t="s">
        <v>25</v>
      </c>
      <c r="E27" s="11" t="s">
        <v>113</v>
      </c>
      <c r="F27" s="11" t="s">
        <v>114</v>
      </c>
      <c r="G27" s="12" t="s">
        <v>41</v>
      </c>
      <c r="H27" s="13">
        <v>2390</v>
      </c>
      <c r="I27" s="14">
        <f t="shared" si="0"/>
        <v>2233.6448598130842</v>
      </c>
      <c r="J27" s="15">
        <v>1090</v>
      </c>
      <c r="K27" s="15" t="s">
        <v>115</v>
      </c>
      <c r="L27" s="16" t="s">
        <v>30</v>
      </c>
      <c r="M27" s="16"/>
      <c r="N27" s="17"/>
      <c r="O27" s="19" t="s">
        <v>42</v>
      </c>
      <c r="P27" s="8" t="s">
        <v>32</v>
      </c>
      <c r="Q27" s="9"/>
      <c r="R27" s="10" t="s">
        <v>33</v>
      </c>
      <c r="S27" s="22" t="s">
        <v>116</v>
      </c>
      <c r="T27" s="20">
        <v>13</v>
      </c>
      <c r="U27" s="20">
        <v>29.5</v>
      </c>
      <c r="V27" s="20">
        <v>44.5</v>
      </c>
      <c r="W27" s="20">
        <v>0.75</v>
      </c>
    </row>
    <row r="28" spans="1:23" s="23" customFormat="1" ht="18.75" customHeight="1">
      <c r="A28" s="24" t="s">
        <v>23</v>
      </c>
      <c r="B28" s="24" t="s">
        <v>24</v>
      </c>
      <c r="C28" s="25"/>
      <c r="D28" s="26" t="s">
        <v>25</v>
      </c>
      <c r="E28" s="27" t="s">
        <v>117</v>
      </c>
      <c r="F28" s="27" t="s">
        <v>108</v>
      </c>
      <c r="G28" s="28" t="s">
        <v>41</v>
      </c>
      <c r="H28" s="29">
        <v>2490</v>
      </c>
      <c r="I28" s="30">
        <f t="shared" ref="I28:I91" si="1">H28/1.07</f>
        <v>2327.1028037383176</v>
      </c>
      <c r="J28" s="15"/>
      <c r="K28" s="15"/>
      <c r="L28" s="25"/>
      <c r="M28" s="25"/>
      <c r="N28" s="31" t="s">
        <v>52</v>
      </c>
      <c r="O28" s="32" t="s">
        <v>42</v>
      </c>
      <c r="P28" s="24" t="s">
        <v>32</v>
      </c>
      <c r="Q28" s="25"/>
      <c r="R28" s="26" t="s">
        <v>33</v>
      </c>
      <c r="S28" s="32">
        <v>92636352578</v>
      </c>
      <c r="T28" s="33">
        <v>17</v>
      </c>
      <c r="U28" s="33">
        <v>31</v>
      </c>
      <c r="V28" s="33">
        <v>49</v>
      </c>
      <c r="W28" s="33">
        <v>1.05</v>
      </c>
    </row>
    <row r="29" spans="1:23" s="23" customFormat="1" ht="18.75" customHeight="1">
      <c r="A29" s="24" t="s">
        <v>23</v>
      </c>
      <c r="B29" s="24" t="s">
        <v>24</v>
      </c>
      <c r="C29" s="25"/>
      <c r="D29" s="26" t="s">
        <v>25</v>
      </c>
      <c r="E29" s="27" t="s">
        <v>118</v>
      </c>
      <c r="F29" s="27" t="s">
        <v>119</v>
      </c>
      <c r="G29" s="28" t="s">
        <v>41</v>
      </c>
      <c r="H29" s="29">
        <v>2590</v>
      </c>
      <c r="I29" s="30">
        <f t="shared" si="1"/>
        <v>2420.5607476635514</v>
      </c>
      <c r="J29" s="15"/>
      <c r="K29" s="15"/>
      <c r="L29" s="34"/>
      <c r="M29" s="34"/>
      <c r="N29" s="31" t="s">
        <v>52</v>
      </c>
      <c r="O29" s="32" t="s">
        <v>42</v>
      </c>
      <c r="P29" s="24" t="s">
        <v>32</v>
      </c>
      <c r="Q29" s="25"/>
      <c r="R29" s="26" t="s">
        <v>33</v>
      </c>
      <c r="S29" s="32">
        <v>92636352585</v>
      </c>
      <c r="T29" s="33">
        <v>31</v>
      </c>
      <c r="U29" s="33">
        <v>49</v>
      </c>
      <c r="V29" s="33">
        <v>7</v>
      </c>
      <c r="W29" s="33">
        <v>0.94</v>
      </c>
    </row>
    <row r="30" spans="1:23" s="23" customFormat="1" ht="18.75" customHeight="1">
      <c r="A30" s="24" t="s">
        <v>23</v>
      </c>
      <c r="B30" s="24" t="s">
        <v>24</v>
      </c>
      <c r="C30" s="25"/>
      <c r="D30" s="26" t="s">
        <v>25</v>
      </c>
      <c r="E30" s="27" t="s">
        <v>120</v>
      </c>
      <c r="F30" s="27" t="s">
        <v>121</v>
      </c>
      <c r="G30" s="28" t="s">
        <v>41</v>
      </c>
      <c r="H30" s="29">
        <v>2690</v>
      </c>
      <c r="I30" s="30">
        <f t="shared" si="1"/>
        <v>2514.0186915887848</v>
      </c>
      <c r="J30" s="15"/>
      <c r="K30" s="15"/>
      <c r="L30" s="25"/>
      <c r="M30" s="25"/>
      <c r="N30" s="31" t="s">
        <v>52</v>
      </c>
      <c r="O30" s="32" t="s">
        <v>42</v>
      </c>
      <c r="P30" s="24" t="s">
        <v>32</v>
      </c>
      <c r="Q30" s="25"/>
      <c r="R30" s="26" t="s">
        <v>33</v>
      </c>
      <c r="S30" s="32">
        <v>92636352592</v>
      </c>
      <c r="T30" s="33">
        <v>32</v>
      </c>
      <c r="U30" s="33">
        <v>51</v>
      </c>
      <c r="V30" s="33">
        <v>7.8000000000000007</v>
      </c>
      <c r="W30" s="33">
        <v>1.18</v>
      </c>
    </row>
    <row r="31" spans="1:23" s="23" customFormat="1" ht="18.75" customHeight="1">
      <c r="A31" s="24" t="s">
        <v>23</v>
      </c>
      <c r="B31" s="24" t="s">
        <v>24</v>
      </c>
      <c r="C31" s="25"/>
      <c r="D31" s="26" t="s">
        <v>25</v>
      </c>
      <c r="E31" s="27" t="s">
        <v>122</v>
      </c>
      <c r="F31" s="27" t="s">
        <v>123</v>
      </c>
      <c r="G31" s="28" t="s">
        <v>41</v>
      </c>
      <c r="H31" s="29">
        <v>1790</v>
      </c>
      <c r="I31" s="30">
        <f t="shared" si="1"/>
        <v>1672.8971962616822</v>
      </c>
      <c r="J31" s="15"/>
      <c r="K31" s="15"/>
      <c r="L31" s="25"/>
      <c r="M31" s="25"/>
      <c r="N31" s="31" t="s">
        <v>52</v>
      </c>
      <c r="O31" s="32" t="s">
        <v>42</v>
      </c>
      <c r="P31" s="24" t="s">
        <v>32</v>
      </c>
      <c r="Q31" s="25"/>
      <c r="R31" s="26" t="s">
        <v>33</v>
      </c>
      <c r="S31" s="32">
        <v>92636360870</v>
      </c>
      <c r="T31" s="33">
        <v>34</v>
      </c>
      <c r="U31" s="33">
        <v>47</v>
      </c>
      <c r="V31" s="33">
        <v>9</v>
      </c>
      <c r="W31" s="33">
        <v>0.59</v>
      </c>
    </row>
    <row r="32" spans="1:23" s="23" customFormat="1" ht="18.75" customHeight="1">
      <c r="A32" s="24" t="s">
        <v>23</v>
      </c>
      <c r="B32" s="24" t="s">
        <v>24</v>
      </c>
      <c r="C32" s="25"/>
      <c r="D32" s="26" t="s">
        <v>25</v>
      </c>
      <c r="E32" s="27" t="s">
        <v>124</v>
      </c>
      <c r="F32" s="27" t="s">
        <v>125</v>
      </c>
      <c r="G32" s="28" t="s">
        <v>41</v>
      </c>
      <c r="H32" s="29">
        <v>1790</v>
      </c>
      <c r="I32" s="30">
        <f t="shared" si="1"/>
        <v>1672.8971962616822</v>
      </c>
      <c r="J32" s="15"/>
      <c r="K32" s="15"/>
      <c r="L32" s="25"/>
      <c r="M32" s="25"/>
      <c r="N32" s="31" t="s">
        <v>52</v>
      </c>
      <c r="O32" s="32" t="s">
        <v>42</v>
      </c>
      <c r="P32" s="24" t="s">
        <v>32</v>
      </c>
      <c r="Q32" s="25"/>
      <c r="R32" s="26" t="s">
        <v>33</v>
      </c>
      <c r="S32" s="32">
        <v>92636360955</v>
      </c>
      <c r="T32" s="33">
        <v>35</v>
      </c>
      <c r="U32" s="33">
        <v>47</v>
      </c>
      <c r="V32" s="33">
        <v>7</v>
      </c>
      <c r="W32" s="33">
        <v>0.6</v>
      </c>
    </row>
    <row r="33" spans="1:23" ht="18.75" customHeight="1">
      <c r="A33" s="8" t="s">
        <v>23</v>
      </c>
      <c r="B33" s="8" t="s">
        <v>24</v>
      </c>
      <c r="C33" s="9"/>
      <c r="D33" s="10" t="s">
        <v>25</v>
      </c>
      <c r="E33" s="11" t="s">
        <v>126</v>
      </c>
      <c r="F33" s="11" t="s">
        <v>127</v>
      </c>
      <c r="G33" s="12" t="s">
        <v>41</v>
      </c>
      <c r="H33" s="13">
        <v>1990</v>
      </c>
      <c r="I33" s="14">
        <f t="shared" si="1"/>
        <v>1859.8130841121495</v>
      </c>
      <c r="J33" s="15"/>
      <c r="K33" s="15"/>
      <c r="L33" s="16"/>
      <c r="M33" s="16"/>
      <c r="N33" s="17"/>
      <c r="O33" s="19" t="s">
        <v>42</v>
      </c>
      <c r="P33" s="8" t="s">
        <v>32</v>
      </c>
      <c r="Q33" s="9"/>
      <c r="R33" s="10" t="s">
        <v>33</v>
      </c>
      <c r="S33" s="19">
        <v>92636360887</v>
      </c>
      <c r="T33" s="20">
        <v>33</v>
      </c>
      <c r="U33" s="20">
        <v>51</v>
      </c>
      <c r="V33" s="20">
        <v>12</v>
      </c>
      <c r="W33" s="20">
        <v>0.77</v>
      </c>
    </row>
    <row r="34" spans="1:23" s="23" customFormat="1" ht="18.75" customHeight="1">
      <c r="A34" s="24" t="s">
        <v>23</v>
      </c>
      <c r="B34" s="24" t="s">
        <v>24</v>
      </c>
      <c r="C34" s="25"/>
      <c r="D34" s="26" t="s">
        <v>25</v>
      </c>
      <c r="E34" s="27" t="s">
        <v>128</v>
      </c>
      <c r="F34" s="27" t="s">
        <v>129</v>
      </c>
      <c r="G34" s="28" t="s">
        <v>41</v>
      </c>
      <c r="H34" s="29">
        <v>1990</v>
      </c>
      <c r="I34" s="30">
        <f t="shared" si="1"/>
        <v>1859.8130841121495</v>
      </c>
      <c r="J34" s="15"/>
      <c r="K34" s="15"/>
      <c r="L34" s="25"/>
      <c r="M34" s="25"/>
      <c r="N34" s="31" t="s">
        <v>52</v>
      </c>
      <c r="O34" s="32" t="s">
        <v>42</v>
      </c>
      <c r="P34" s="24" t="s">
        <v>32</v>
      </c>
      <c r="Q34" s="25"/>
      <c r="R34" s="26" t="s">
        <v>33</v>
      </c>
      <c r="S34" s="32">
        <v>92636360962</v>
      </c>
      <c r="T34" s="33">
        <v>33</v>
      </c>
      <c r="U34" s="33">
        <v>49</v>
      </c>
      <c r="V34" s="33">
        <v>11</v>
      </c>
      <c r="W34" s="33">
        <v>0.78</v>
      </c>
    </row>
    <row r="35" spans="1:23" s="23" customFormat="1" ht="18.75" customHeight="1">
      <c r="A35" s="24" t="s">
        <v>23</v>
      </c>
      <c r="B35" s="24" t="s">
        <v>24</v>
      </c>
      <c r="C35" s="25"/>
      <c r="D35" s="26" t="s">
        <v>25</v>
      </c>
      <c r="E35" s="27" t="s">
        <v>130</v>
      </c>
      <c r="F35" s="27" t="s">
        <v>131</v>
      </c>
      <c r="G35" s="28" t="s">
        <v>41</v>
      </c>
      <c r="H35" s="29">
        <v>2190</v>
      </c>
      <c r="I35" s="30">
        <f t="shared" si="1"/>
        <v>2046.7289719626167</v>
      </c>
      <c r="J35" s="15"/>
      <c r="K35" s="15"/>
      <c r="L35" s="25"/>
      <c r="M35" s="25"/>
      <c r="N35" s="31" t="s">
        <v>52</v>
      </c>
      <c r="O35" s="32" t="s">
        <v>42</v>
      </c>
      <c r="P35" s="24" t="s">
        <v>32</v>
      </c>
      <c r="Q35" s="25"/>
      <c r="R35" s="26" t="s">
        <v>33</v>
      </c>
      <c r="S35" s="32">
        <v>92636360993</v>
      </c>
      <c r="T35" s="33">
        <v>8</v>
      </c>
      <c r="U35" s="33">
        <v>31.400000000000002</v>
      </c>
      <c r="V35" s="33">
        <v>47.5</v>
      </c>
      <c r="W35" s="33">
        <v>0.77</v>
      </c>
    </row>
    <row r="36" spans="1:23" s="23" customFormat="1" ht="18.75" customHeight="1">
      <c r="A36" s="24" t="s">
        <v>23</v>
      </c>
      <c r="B36" s="24" t="s">
        <v>24</v>
      </c>
      <c r="C36" s="25"/>
      <c r="D36" s="26" t="s">
        <v>25</v>
      </c>
      <c r="E36" s="27" t="s">
        <v>132</v>
      </c>
      <c r="F36" s="27" t="s">
        <v>133</v>
      </c>
      <c r="G36" s="28" t="s">
        <v>41</v>
      </c>
      <c r="H36" s="29">
        <v>2190</v>
      </c>
      <c r="I36" s="30">
        <f t="shared" si="1"/>
        <v>2046.7289719626167</v>
      </c>
      <c r="J36" s="15"/>
      <c r="K36" s="15"/>
      <c r="L36" s="34"/>
      <c r="M36" s="34"/>
      <c r="N36" s="31"/>
      <c r="O36" s="32" t="s">
        <v>42</v>
      </c>
      <c r="P36" s="24" t="s">
        <v>32</v>
      </c>
      <c r="Q36" s="25"/>
      <c r="R36" s="26" t="s">
        <v>33</v>
      </c>
      <c r="S36" s="32">
        <v>92636360894</v>
      </c>
      <c r="T36" s="33">
        <v>1</v>
      </c>
      <c r="U36" s="33">
        <v>33.5</v>
      </c>
      <c r="V36" s="33">
        <v>53</v>
      </c>
      <c r="W36" s="33">
        <v>0.77</v>
      </c>
    </row>
    <row r="37" spans="1:23" s="23" customFormat="1" ht="18.75" customHeight="1">
      <c r="A37" s="24" t="s">
        <v>23</v>
      </c>
      <c r="B37" s="24" t="s">
        <v>24</v>
      </c>
      <c r="C37" s="25"/>
      <c r="D37" s="26" t="s">
        <v>25</v>
      </c>
      <c r="E37" s="27" t="s">
        <v>134</v>
      </c>
      <c r="F37" s="27" t="s">
        <v>135</v>
      </c>
      <c r="G37" s="28" t="s">
        <v>41</v>
      </c>
      <c r="H37" s="29">
        <v>1590</v>
      </c>
      <c r="I37" s="30">
        <f t="shared" si="1"/>
        <v>1485.981308411215</v>
      </c>
      <c r="J37" s="15"/>
      <c r="K37" s="15"/>
      <c r="L37" s="25"/>
      <c r="M37" s="25"/>
      <c r="N37" s="31" t="s">
        <v>52</v>
      </c>
      <c r="O37" s="32" t="s">
        <v>42</v>
      </c>
      <c r="P37" s="24" t="s">
        <v>32</v>
      </c>
      <c r="Q37" s="25"/>
      <c r="R37" s="26" t="s">
        <v>33</v>
      </c>
      <c r="S37" s="32">
        <v>92636361044</v>
      </c>
      <c r="T37" s="33">
        <v>7</v>
      </c>
      <c r="U37" s="33">
        <v>30</v>
      </c>
      <c r="V37" s="33">
        <v>50</v>
      </c>
      <c r="W37" s="33">
        <v>0.48</v>
      </c>
    </row>
    <row r="38" spans="1:23" s="23" customFormat="1" ht="18.75" customHeight="1">
      <c r="A38" s="24" t="s">
        <v>23</v>
      </c>
      <c r="B38" s="24" t="s">
        <v>24</v>
      </c>
      <c r="C38" s="25"/>
      <c r="D38" s="26" t="s">
        <v>25</v>
      </c>
      <c r="E38" s="27" t="s">
        <v>136</v>
      </c>
      <c r="F38" s="27" t="s">
        <v>137</v>
      </c>
      <c r="G38" s="28" t="s">
        <v>41</v>
      </c>
      <c r="H38" s="29">
        <v>1490</v>
      </c>
      <c r="I38" s="30">
        <f t="shared" si="1"/>
        <v>1392.5233644859811</v>
      </c>
      <c r="J38" s="15"/>
      <c r="K38" s="15"/>
      <c r="L38" s="34"/>
      <c r="M38" s="34"/>
      <c r="N38" s="31"/>
      <c r="O38" s="32" t="s">
        <v>42</v>
      </c>
      <c r="P38" s="24" t="s">
        <v>32</v>
      </c>
      <c r="Q38" s="25"/>
      <c r="R38" s="26" t="s">
        <v>33</v>
      </c>
      <c r="S38" s="32">
        <v>92636361037</v>
      </c>
      <c r="T38" s="33">
        <v>7</v>
      </c>
      <c r="U38" s="33">
        <v>30</v>
      </c>
      <c r="V38" s="33">
        <v>50</v>
      </c>
      <c r="W38" s="33">
        <v>0.48</v>
      </c>
    </row>
    <row r="39" spans="1:23" ht="18.75" customHeight="1">
      <c r="A39" s="8" t="s">
        <v>23</v>
      </c>
      <c r="B39" s="8" t="s">
        <v>24</v>
      </c>
      <c r="C39" s="9"/>
      <c r="D39" s="10" t="s">
        <v>25</v>
      </c>
      <c r="E39" s="11" t="s">
        <v>138</v>
      </c>
      <c r="F39" s="11" t="s">
        <v>139</v>
      </c>
      <c r="G39" s="12" t="s">
        <v>41</v>
      </c>
      <c r="H39" s="13">
        <v>1490</v>
      </c>
      <c r="I39" s="14">
        <f t="shared" si="1"/>
        <v>1392.5233644859811</v>
      </c>
      <c r="J39" s="15">
        <v>750</v>
      </c>
      <c r="K39" s="15" t="s">
        <v>140</v>
      </c>
      <c r="L39" s="16" t="s">
        <v>30</v>
      </c>
      <c r="M39" s="16"/>
      <c r="N39" s="17"/>
      <c r="O39" s="19" t="s">
        <v>42</v>
      </c>
      <c r="P39" s="8" t="s">
        <v>32</v>
      </c>
      <c r="Q39" s="9"/>
      <c r="R39" s="10" t="s">
        <v>33</v>
      </c>
      <c r="S39" s="19">
        <v>92636360917</v>
      </c>
      <c r="T39" s="20">
        <v>7</v>
      </c>
      <c r="U39" s="20">
        <v>30</v>
      </c>
      <c r="V39" s="20">
        <v>50</v>
      </c>
      <c r="W39" s="20">
        <v>0.48</v>
      </c>
    </row>
    <row r="40" spans="1:23" s="23" customFormat="1" ht="18.75" customHeight="1">
      <c r="A40" s="24" t="s">
        <v>23</v>
      </c>
      <c r="B40" s="24" t="s">
        <v>24</v>
      </c>
      <c r="C40" s="25"/>
      <c r="D40" s="26" t="s">
        <v>25</v>
      </c>
      <c r="E40" s="27" t="s">
        <v>141</v>
      </c>
      <c r="F40" s="27" t="s">
        <v>142</v>
      </c>
      <c r="G40" s="28" t="s">
        <v>143</v>
      </c>
      <c r="H40" s="29">
        <v>1190</v>
      </c>
      <c r="I40" s="30">
        <f t="shared" si="1"/>
        <v>1112.1495327102803</v>
      </c>
      <c r="J40" s="15"/>
      <c r="K40" s="15"/>
      <c r="L40" s="25"/>
      <c r="M40" s="25"/>
      <c r="N40" s="31" t="s">
        <v>52</v>
      </c>
      <c r="O40" s="32" t="s">
        <v>42</v>
      </c>
      <c r="P40" s="24" t="s">
        <v>32</v>
      </c>
      <c r="Q40" s="25"/>
      <c r="R40" s="26" t="s">
        <v>33</v>
      </c>
      <c r="S40" s="32">
        <v>92636360979</v>
      </c>
      <c r="T40" s="33">
        <v>3</v>
      </c>
      <c r="U40" s="33">
        <v>39.5</v>
      </c>
      <c r="V40" s="33">
        <v>50</v>
      </c>
      <c r="W40" s="33">
        <v>0.39</v>
      </c>
    </row>
    <row r="41" spans="1:23" s="23" customFormat="1" ht="18.75" customHeight="1">
      <c r="A41" s="24" t="s">
        <v>23</v>
      </c>
      <c r="B41" s="24" t="s">
        <v>24</v>
      </c>
      <c r="C41" s="25"/>
      <c r="D41" s="26" t="s">
        <v>25</v>
      </c>
      <c r="E41" s="27" t="s">
        <v>144</v>
      </c>
      <c r="F41" s="27" t="s">
        <v>145</v>
      </c>
      <c r="G41" s="28" t="s">
        <v>143</v>
      </c>
      <c r="H41" s="29">
        <v>1190</v>
      </c>
      <c r="I41" s="30">
        <f t="shared" si="1"/>
        <v>1112.1495327102803</v>
      </c>
      <c r="J41" s="15"/>
      <c r="K41" s="15"/>
      <c r="L41" s="25"/>
      <c r="M41" s="25"/>
      <c r="N41" s="31" t="s">
        <v>52</v>
      </c>
      <c r="O41" s="32" t="s">
        <v>42</v>
      </c>
      <c r="P41" s="24" t="s">
        <v>32</v>
      </c>
      <c r="Q41" s="25"/>
      <c r="R41" s="26" t="s">
        <v>33</v>
      </c>
      <c r="S41" s="32">
        <v>92636360986</v>
      </c>
      <c r="T41" s="33">
        <v>3</v>
      </c>
      <c r="U41" s="33">
        <v>39.5</v>
      </c>
      <c r="V41" s="33">
        <v>50</v>
      </c>
      <c r="W41" s="33">
        <v>0.39</v>
      </c>
    </row>
    <row r="42" spans="1:23" s="23" customFormat="1" ht="18.75" customHeight="1">
      <c r="A42" s="24" t="s">
        <v>23</v>
      </c>
      <c r="B42" s="24" t="s">
        <v>24</v>
      </c>
      <c r="C42" s="25"/>
      <c r="D42" s="26" t="s">
        <v>25</v>
      </c>
      <c r="E42" s="27" t="s">
        <v>146</v>
      </c>
      <c r="F42" s="27" t="s">
        <v>147</v>
      </c>
      <c r="G42" s="28" t="s">
        <v>143</v>
      </c>
      <c r="H42" s="29">
        <v>1190</v>
      </c>
      <c r="I42" s="30">
        <f t="shared" si="1"/>
        <v>1112.1495327102803</v>
      </c>
      <c r="J42" s="15"/>
      <c r="K42" s="15"/>
      <c r="L42" s="34"/>
      <c r="M42" s="34"/>
      <c r="N42" s="31" t="s">
        <v>52</v>
      </c>
      <c r="O42" s="32" t="s">
        <v>42</v>
      </c>
      <c r="P42" s="24" t="s">
        <v>32</v>
      </c>
      <c r="Q42" s="25"/>
      <c r="R42" s="26" t="s">
        <v>33</v>
      </c>
      <c r="S42" s="32">
        <v>92636360924</v>
      </c>
      <c r="T42" s="33">
        <v>3</v>
      </c>
      <c r="U42" s="33">
        <v>39.5</v>
      </c>
      <c r="V42" s="33">
        <v>50</v>
      </c>
      <c r="W42" s="33">
        <v>0.39</v>
      </c>
    </row>
    <row r="43" spans="1:23" ht="18.75" customHeight="1">
      <c r="A43" s="8" t="s">
        <v>23</v>
      </c>
      <c r="B43" s="8" t="s">
        <v>24</v>
      </c>
      <c r="C43" s="9"/>
      <c r="D43" s="10" t="s">
        <v>25</v>
      </c>
      <c r="E43" s="11" t="s">
        <v>148</v>
      </c>
      <c r="F43" s="11" t="s">
        <v>149</v>
      </c>
      <c r="G43" s="12" t="s">
        <v>41</v>
      </c>
      <c r="H43" s="13">
        <v>1590</v>
      </c>
      <c r="I43" s="14">
        <f t="shared" si="1"/>
        <v>1485.981308411215</v>
      </c>
      <c r="J43" s="15">
        <v>850</v>
      </c>
      <c r="K43" s="15" t="s">
        <v>150</v>
      </c>
      <c r="L43" s="16" t="s">
        <v>30</v>
      </c>
      <c r="M43" s="9"/>
      <c r="N43" s="17"/>
      <c r="O43" s="19" t="s">
        <v>42</v>
      </c>
      <c r="P43" s="8" t="s">
        <v>32</v>
      </c>
      <c r="Q43" s="9"/>
      <c r="R43" s="10" t="s">
        <v>33</v>
      </c>
      <c r="S43" s="19">
        <v>92636346607</v>
      </c>
      <c r="T43" s="20">
        <v>9</v>
      </c>
      <c r="U43" s="20">
        <v>31</v>
      </c>
      <c r="V43" s="20">
        <v>45.5</v>
      </c>
      <c r="W43" s="20">
        <v>0.57999999999999996</v>
      </c>
    </row>
    <row r="44" spans="1:23" ht="18.75" customHeight="1">
      <c r="A44" s="8" t="s">
        <v>23</v>
      </c>
      <c r="B44" s="8" t="s">
        <v>24</v>
      </c>
      <c r="C44" s="9"/>
      <c r="D44" s="10" t="s">
        <v>25</v>
      </c>
      <c r="E44" s="11" t="s">
        <v>151</v>
      </c>
      <c r="F44" s="11" t="s">
        <v>152</v>
      </c>
      <c r="G44" s="12" t="s">
        <v>41</v>
      </c>
      <c r="H44" s="13">
        <v>1590</v>
      </c>
      <c r="I44" s="14">
        <f t="shared" si="1"/>
        <v>1485.981308411215</v>
      </c>
      <c r="J44" s="15"/>
      <c r="K44" s="15"/>
      <c r="L44" s="16"/>
      <c r="M44" s="16"/>
      <c r="N44" s="17"/>
      <c r="O44" s="19" t="s">
        <v>42</v>
      </c>
      <c r="P44" s="8" t="s">
        <v>32</v>
      </c>
      <c r="Q44" s="9"/>
      <c r="R44" s="10" t="s">
        <v>33</v>
      </c>
      <c r="S44" s="19">
        <v>92636346614</v>
      </c>
      <c r="T44" s="20">
        <v>9</v>
      </c>
      <c r="U44" s="20">
        <v>31</v>
      </c>
      <c r="V44" s="20">
        <v>45.5</v>
      </c>
      <c r="W44" s="20">
        <v>0.57999999999999996</v>
      </c>
    </row>
    <row r="45" spans="1:23" ht="18.75" customHeight="1">
      <c r="A45" s="8" t="s">
        <v>23</v>
      </c>
      <c r="B45" s="8" t="s">
        <v>24</v>
      </c>
      <c r="C45" s="9"/>
      <c r="D45" s="10" t="s">
        <v>25</v>
      </c>
      <c r="E45" s="11" t="s">
        <v>153</v>
      </c>
      <c r="F45" s="11" t="s">
        <v>154</v>
      </c>
      <c r="G45" s="12" t="s">
        <v>41</v>
      </c>
      <c r="H45" s="13">
        <v>1590</v>
      </c>
      <c r="I45" s="14">
        <f t="shared" si="1"/>
        <v>1485.981308411215</v>
      </c>
      <c r="J45" s="15">
        <v>850</v>
      </c>
      <c r="K45" s="15" t="s">
        <v>155</v>
      </c>
      <c r="L45" s="16" t="s">
        <v>30</v>
      </c>
      <c r="M45" s="16"/>
      <c r="N45" s="17"/>
      <c r="O45" s="19" t="s">
        <v>42</v>
      </c>
      <c r="P45" s="8" t="s">
        <v>32</v>
      </c>
      <c r="Q45" s="9"/>
      <c r="R45" s="10" t="s">
        <v>33</v>
      </c>
      <c r="S45" s="19">
        <v>92636346638</v>
      </c>
      <c r="T45" s="20">
        <v>5.4</v>
      </c>
      <c r="U45" s="20">
        <v>31</v>
      </c>
      <c r="V45" s="20">
        <v>47</v>
      </c>
      <c r="W45" s="20">
        <v>0.71</v>
      </c>
    </row>
    <row r="46" spans="1:23" s="23" customFormat="1" ht="18.75" customHeight="1">
      <c r="A46" s="24" t="s">
        <v>23</v>
      </c>
      <c r="B46" s="24" t="s">
        <v>24</v>
      </c>
      <c r="C46" s="25"/>
      <c r="D46" s="26" t="s">
        <v>25</v>
      </c>
      <c r="E46" s="27" t="s">
        <v>156</v>
      </c>
      <c r="F46" s="27" t="s">
        <v>157</v>
      </c>
      <c r="G46" s="28" t="s">
        <v>41</v>
      </c>
      <c r="H46" s="29">
        <v>1790</v>
      </c>
      <c r="I46" s="30">
        <f t="shared" si="1"/>
        <v>1672.8971962616822</v>
      </c>
      <c r="J46" s="15"/>
      <c r="K46" s="15"/>
      <c r="L46" s="34"/>
      <c r="M46" s="34"/>
      <c r="N46" s="31" t="s">
        <v>52</v>
      </c>
      <c r="O46" s="32" t="s">
        <v>42</v>
      </c>
      <c r="P46" s="24" t="s">
        <v>32</v>
      </c>
      <c r="Q46" s="25"/>
      <c r="R46" s="26" t="s">
        <v>33</v>
      </c>
      <c r="S46" s="32">
        <v>92636346669</v>
      </c>
      <c r="T46" s="33">
        <v>7.6</v>
      </c>
      <c r="U46" s="33">
        <v>31</v>
      </c>
      <c r="V46" s="33">
        <v>45.5</v>
      </c>
      <c r="W46" s="33">
        <v>0.7</v>
      </c>
    </row>
    <row r="47" spans="1:23" s="23" customFormat="1" ht="18.75" customHeight="1">
      <c r="A47" s="24" t="s">
        <v>23</v>
      </c>
      <c r="B47" s="24" t="s">
        <v>24</v>
      </c>
      <c r="C47" s="25"/>
      <c r="D47" s="26" t="s">
        <v>25</v>
      </c>
      <c r="E47" s="27" t="s">
        <v>158</v>
      </c>
      <c r="F47" s="27" t="s">
        <v>159</v>
      </c>
      <c r="G47" s="28" t="s">
        <v>41</v>
      </c>
      <c r="H47" s="29">
        <v>1790</v>
      </c>
      <c r="I47" s="30">
        <f t="shared" si="1"/>
        <v>1672.8971962616822</v>
      </c>
      <c r="J47" s="15"/>
      <c r="K47" s="15"/>
      <c r="L47" s="25"/>
      <c r="M47" s="25"/>
      <c r="N47" s="31" t="s">
        <v>52</v>
      </c>
      <c r="O47" s="32" t="s">
        <v>42</v>
      </c>
      <c r="P47" s="24" t="s">
        <v>32</v>
      </c>
      <c r="Q47" s="25"/>
      <c r="R47" s="26" t="s">
        <v>33</v>
      </c>
      <c r="S47" s="32">
        <v>92636346676</v>
      </c>
      <c r="T47" s="33">
        <v>19</v>
      </c>
      <c r="U47" s="33">
        <v>31</v>
      </c>
      <c r="V47" s="33">
        <v>45.5</v>
      </c>
      <c r="W47" s="33">
        <v>0.7</v>
      </c>
    </row>
    <row r="48" spans="1:23" ht="18.75" customHeight="1">
      <c r="A48" s="8" t="s">
        <v>23</v>
      </c>
      <c r="B48" s="8" t="s">
        <v>24</v>
      </c>
      <c r="C48" s="9"/>
      <c r="D48" s="10" t="s">
        <v>25</v>
      </c>
      <c r="E48" s="11" t="s">
        <v>160</v>
      </c>
      <c r="F48" s="11" t="s">
        <v>161</v>
      </c>
      <c r="G48" s="12" t="s">
        <v>162</v>
      </c>
      <c r="H48" s="13">
        <v>690</v>
      </c>
      <c r="I48" s="14">
        <f t="shared" si="1"/>
        <v>644.85981308411215</v>
      </c>
      <c r="J48" s="15"/>
      <c r="K48" s="15"/>
      <c r="L48" s="16"/>
      <c r="M48" s="16"/>
      <c r="N48" s="17"/>
      <c r="O48" s="19" t="s">
        <v>42</v>
      </c>
      <c r="P48" s="8" t="s">
        <v>32</v>
      </c>
      <c r="Q48" s="9"/>
      <c r="R48" s="10" t="s">
        <v>33</v>
      </c>
      <c r="S48" s="19">
        <v>92636348014</v>
      </c>
      <c r="T48" s="20">
        <v>2</v>
      </c>
      <c r="U48" s="20">
        <v>37.200000000000003</v>
      </c>
      <c r="V48" s="20">
        <v>27</v>
      </c>
      <c r="W48" s="20">
        <v>0.22</v>
      </c>
    </row>
    <row r="49" spans="1:23" ht="18.75" customHeight="1">
      <c r="A49" s="8" t="s">
        <v>23</v>
      </c>
      <c r="B49" s="8" t="s">
        <v>24</v>
      </c>
      <c r="C49" s="9"/>
      <c r="D49" s="10" t="s">
        <v>25</v>
      </c>
      <c r="E49" s="11" t="s">
        <v>163</v>
      </c>
      <c r="F49" s="11" t="s">
        <v>164</v>
      </c>
      <c r="G49" s="12" t="s">
        <v>162</v>
      </c>
      <c r="H49" s="13">
        <v>690</v>
      </c>
      <c r="I49" s="14">
        <f t="shared" si="1"/>
        <v>644.85981308411215</v>
      </c>
      <c r="J49" s="15"/>
      <c r="K49" s="15"/>
      <c r="L49" s="16"/>
      <c r="M49" s="16"/>
      <c r="N49" s="17"/>
      <c r="O49" s="19" t="s">
        <v>42</v>
      </c>
      <c r="P49" s="8" t="s">
        <v>32</v>
      </c>
      <c r="Q49" s="9"/>
      <c r="R49" s="10" t="s">
        <v>33</v>
      </c>
      <c r="S49" s="19">
        <v>92636348021</v>
      </c>
      <c r="T49" s="20">
        <v>2</v>
      </c>
      <c r="U49" s="20">
        <v>37.200000000000003</v>
      </c>
      <c r="V49" s="20">
        <v>27</v>
      </c>
      <c r="W49" s="20">
        <v>0.19</v>
      </c>
    </row>
    <row r="50" spans="1:23" ht="18.75" customHeight="1">
      <c r="A50" s="8" t="s">
        <v>23</v>
      </c>
      <c r="B50" s="8" t="s">
        <v>24</v>
      </c>
      <c r="C50" s="9"/>
      <c r="D50" s="10" t="s">
        <v>25</v>
      </c>
      <c r="E50" s="11" t="s">
        <v>165</v>
      </c>
      <c r="F50" s="11" t="s">
        <v>166</v>
      </c>
      <c r="G50" s="12" t="s">
        <v>41</v>
      </c>
      <c r="H50" s="13">
        <v>1990</v>
      </c>
      <c r="I50" s="14">
        <f t="shared" si="1"/>
        <v>1859.8130841121495</v>
      </c>
      <c r="J50" s="15"/>
      <c r="K50" s="15"/>
      <c r="L50" s="16"/>
      <c r="M50" s="16"/>
      <c r="N50" s="17"/>
      <c r="O50" s="19" t="s">
        <v>42</v>
      </c>
      <c r="P50" s="8" t="s">
        <v>32</v>
      </c>
      <c r="Q50" s="9"/>
      <c r="R50" s="10" t="s">
        <v>33</v>
      </c>
      <c r="S50" s="19">
        <v>92636344207</v>
      </c>
      <c r="T50" s="20">
        <v>45.5</v>
      </c>
      <c r="U50" s="20">
        <v>9</v>
      </c>
      <c r="V50" s="20">
        <v>31</v>
      </c>
      <c r="W50" s="20">
        <v>0.75</v>
      </c>
    </row>
    <row r="51" spans="1:23" ht="18.75" customHeight="1">
      <c r="A51" s="8" t="s">
        <v>23</v>
      </c>
      <c r="B51" s="8" t="s">
        <v>24</v>
      </c>
      <c r="C51" s="9"/>
      <c r="D51" s="10" t="s">
        <v>25</v>
      </c>
      <c r="E51" s="11" t="s">
        <v>167</v>
      </c>
      <c r="F51" s="11" t="s">
        <v>168</v>
      </c>
      <c r="G51" s="12" t="s">
        <v>41</v>
      </c>
      <c r="H51" s="13">
        <v>1990</v>
      </c>
      <c r="I51" s="14">
        <f t="shared" si="1"/>
        <v>1859.8130841121495</v>
      </c>
      <c r="J51" s="15"/>
      <c r="K51" s="15"/>
      <c r="L51" s="16"/>
      <c r="M51" s="16"/>
      <c r="N51" s="17"/>
      <c r="O51" s="19" t="s">
        <v>42</v>
      </c>
      <c r="P51" s="8" t="s">
        <v>32</v>
      </c>
      <c r="Q51" s="9"/>
      <c r="R51" s="10" t="s">
        <v>33</v>
      </c>
      <c r="S51" s="19">
        <v>92636344924</v>
      </c>
      <c r="T51" s="20">
        <v>45.5</v>
      </c>
      <c r="U51" s="20">
        <v>9</v>
      </c>
      <c r="V51" s="20">
        <v>31</v>
      </c>
      <c r="W51" s="20">
        <v>0.75</v>
      </c>
    </row>
    <row r="52" spans="1:23" ht="18.75" customHeight="1">
      <c r="A52" s="8" t="s">
        <v>23</v>
      </c>
      <c r="B52" s="8" t="s">
        <v>24</v>
      </c>
      <c r="C52" s="9"/>
      <c r="D52" s="10" t="s">
        <v>25</v>
      </c>
      <c r="E52" s="11" t="s">
        <v>169</v>
      </c>
      <c r="F52" s="11" t="s">
        <v>170</v>
      </c>
      <c r="G52" s="12" t="s">
        <v>41</v>
      </c>
      <c r="H52" s="13">
        <v>2190</v>
      </c>
      <c r="I52" s="14">
        <f t="shared" si="1"/>
        <v>2046.7289719626167</v>
      </c>
      <c r="J52" s="15">
        <v>1250</v>
      </c>
      <c r="K52" s="15" t="s">
        <v>171</v>
      </c>
      <c r="L52" s="16" t="s">
        <v>30</v>
      </c>
      <c r="M52" s="16"/>
      <c r="N52" s="17"/>
      <c r="O52" s="19" t="s">
        <v>42</v>
      </c>
      <c r="P52" s="8" t="s">
        <v>32</v>
      </c>
      <c r="Q52" s="9"/>
      <c r="R52" s="10" t="s">
        <v>33</v>
      </c>
      <c r="S52" s="19">
        <v>92636344634</v>
      </c>
      <c r="T52" s="20">
        <v>45.5</v>
      </c>
      <c r="U52" s="20">
        <v>6.3</v>
      </c>
      <c r="V52" s="20">
        <v>32.000000000000007</v>
      </c>
      <c r="W52" s="20">
        <v>0.9</v>
      </c>
    </row>
    <row r="53" spans="1:23" ht="18.75" customHeight="1">
      <c r="A53" s="8" t="s">
        <v>23</v>
      </c>
      <c r="B53" s="8" t="s">
        <v>24</v>
      </c>
      <c r="C53" s="9"/>
      <c r="D53" s="10" t="s">
        <v>25</v>
      </c>
      <c r="E53" s="11" t="s">
        <v>172</v>
      </c>
      <c r="F53" s="11" t="s">
        <v>173</v>
      </c>
      <c r="G53" s="12" t="s">
        <v>41</v>
      </c>
      <c r="H53" s="13">
        <v>2190</v>
      </c>
      <c r="I53" s="14">
        <f t="shared" si="1"/>
        <v>2046.7289719626167</v>
      </c>
      <c r="J53" s="15">
        <v>1250</v>
      </c>
      <c r="K53" s="15" t="s">
        <v>174</v>
      </c>
      <c r="L53" s="16" t="s">
        <v>30</v>
      </c>
      <c r="M53" s="16"/>
      <c r="N53" s="17"/>
      <c r="O53" s="19" t="s">
        <v>42</v>
      </c>
      <c r="P53" s="8" t="s">
        <v>32</v>
      </c>
      <c r="Q53" s="9"/>
      <c r="R53" s="10" t="s">
        <v>33</v>
      </c>
      <c r="S53" s="19">
        <v>92636344658</v>
      </c>
      <c r="T53" s="20">
        <v>48.5</v>
      </c>
      <c r="U53" s="20">
        <v>6</v>
      </c>
      <c r="V53" s="20">
        <v>32</v>
      </c>
      <c r="W53" s="20">
        <v>0.9</v>
      </c>
    </row>
    <row r="54" spans="1:23" ht="18.75" customHeight="1">
      <c r="A54" s="8" t="s">
        <v>23</v>
      </c>
      <c r="B54" s="8" t="s">
        <v>24</v>
      </c>
      <c r="C54" s="9"/>
      <c r="D54" s="10" t="s">
        <v>25</v>
      </c>
      <c r="E54" s="11" t="s">
        <v>175</v>
      </c>
      <c r="F54" s="11" t="s">
        <v>176</v>
      </c>
      <c r="G54" s="12" t="s">
        <v>41</v>
      </c>
      <c r="H54" s="13">
        <v>2290</v>
      </c>
      <c r="I54" s="14">
        <f t="shared" si="1"/>
        <v>2140.1869158878503</v>
      </c>
      <c r="J54" s="15"/>
      <c r="K54" s="15"/>
      <c r="L54" s="16"/>
      <c r="M54" s="16"/>
      <c r="N54" s="17"/>
      <c r="O54" s="19" t="s">
        <v>42</v>
      </c>
      <c r="P54" s="8" t="s">
        <v>32</v>
      </c>
      <c r="Q54" s="9"/>
      <c r="R54" s="10" t="s">
        <v>33</v>
      </c>
      <c r="S54" s="19">
        <v>92636344610</v>
      </c>
      <c r="T54" s="20">
        <v>50</v>
      </c>
      <c r="U54" s="20">
        <v>8.1000000000000014</v>
      </c>
      <c r="V54" s="20">
        <v>30.5</v>
      </c>
      <c r="W54" s="20">
        <v>1.05</v>
      </c>
    </row>
    <row r="55" spans="1:23" ht="18.75" customHeight="1">
      <c r="A55" s="8" t="s">
        <v>23</v>
      </c>
      <c r="B55" s="8" t="s">
        <v>24</v>
      </c>
      <c r="C55" s="9"/>
      <c r="D55" s="10" t="s">
        <v>25</v>
      </c>
      <c r="E55" s="11" t="s">
        <v>177</v>
      </c>
      <c r="F55" s="11" t="s">
        <v>178</v>
      </c>
      <c r="G55" s="12" t="s">
        <v>41</v>
      </c>
      <c r="H55" s="13">
        <v>2290</v>
      </c>
      <c r="I55" s="14">
        <f t="shared" si="1"/>
        <v>2140.1869158878503</v>
      </c>
      <c r="J55" s="15"/>
      <c r="K55" s="15"/>
      <c r="L55" s="16"/>
      <c r="M55" s="16"/>
      <c r="N55" s="17"/>
      <c r="O55" s="19" t="s">
        <v>42</v>
      </c>
      <c r="P55" s="8" t="s">
        <v>32</v>
      </c>
      <c r="Q55" s="9"/>
      <c r="R55" s="10" t="s">
        <v>33</v>
      </c>
      <c r="S55" s="19">
        <v>92636344627</v>
      </c>
      <c r="T55" s="20">
        <v>50</v>
      </c>
      <c r="U55" s="20">
        <v>8.1000000000000014</v>
      </c>
      <c r="V55" s="20">
        <v>30.5</v>
      </c>
      <c r="W55" s="20">
        <v>1.05</v>
      </c>
    </row>
    <row r="56" spans="1:23" ht="18.75" customHeight="1">
      <c r="A56" s="8" t="s">
        <v>23</v>
      </c>
      <c r="B56" s="8" t="s">
        <v>24</v>
      </c>
      <c r="C56" s="9"/>
      <c r="D56" s="10" t="s">
        <v>25</v>
      </c>
      <c r="E56" s="11" t="s">
        <v>179</v>
      </c>
      <c r="F56" s="11" t="s">
        <v>180</v>
      </c>
      <c r="G56" s="12" t="s">
        <v>162</v>
      </c>
      <c r="H56" s="13">
        <v>1290</v>
      </c>
      <c r="I56" s="14">
        <f t="shared" si="1"/>
        <v>1205.6074766355139</v>
      </c>
      <c r="J56" s="15"/>
      <c r="K56" s="15"/>
      <c r="L56" s="16"/>
      <c r="M56" s="16"/>
      <c r="N56" s="17"/>
      <c r="O56" s="19" t="s">
        <v>42</v>
      </c>
      <c r="P56" s="8" t="s">
        <v>32</v>
      </c>
      <c r="Q56" s="9"/>
      <c r="R56" s="10" t="s">
        <v>33</v>
      </c>
      <c r="S56" s="19">
        <v>92636344863</v>
      </c>
      <c r="T56" s="20">
        <v>39</v>
      </c>
      <c r="U56" s="20">
        <v>32</v>
      </c>
      <c r="V56" s="20">
        <v>5</v>
      </c>
      <c r="W56" s="20">
        <v>0.5</v>
      </c>
    </row>
    <row r="57" spans="1:23" ht="18.75" customHeight="1">
      <c r="A57" s="8" t="s">
        <v>23</v>
      </c>
      <c r="B57" s="8" t="s">
        <v>24</v>
      </c>
      <c r="C57" s="9"/>
      <c r="D57" s="10" t="s">
        <v>25</v>
      </c>
      <c r="E57" s="11" t="s">
        <v>181</v>
      </c>
      <c r="F57" s="11" t="s">
        <v>182</v>
      </c>
      <c r="G57" s="12" t="s">
        <v>162</v>
      </c>
      <c r="H57" s="13">
        <v>750</v>
      </c>
      <c r="I57" s="14">
        <f t="shared" si="1"/>
        <v>700.93457943925227</v>
      </c>
      <c r="J57" s="15"/>
      <c r="K57" s="15"/>
      <c r="L57" s="16"/>
      <c r="M57" s="16"/>
      <c r="N57" s="17"/>
      <c r="O57" s="19" t="s">
        <v>42</v>
      </c>
      <c r="P57" s="8" t="s">
        <v>32</v>
      </c>
      <c r="Q57" s="9"/>
      <c r="R57" s="10" t="s">
        <v>33</v>
      </c>
      <c r="S57" s="19">
        <v>92636344887</v>
      </c>
      <c r="T57" s="20">
        <v>2.5</v>
      </c>
      <c r="U57" s="20">
        <v>33.5</v>
      </c>
      <c r="V57" s="20">
        <v>24.5</v>
      </c>
      <c r="W57" s="20">
        <v>0.15</v>
      </c>
    </row>
    <row r="58" spans="1:23" ht="18.75" customHeight="1">
      <c r="A58" s="8" t="s">
        <v>23</v>
      </c>
      <c r="B58" s="8" t="s">
        <v>24</v>
      </c>
      <c r="C58" s="9"/>
      <c r="D58" s="10" t="s">
        <v>25</v>
      </c>
      <c r="E58" s="11" t="s">
        <v>183</v>
      </c>
      <c r="F58" s="11" t="s">
        <v>184</v>
      </c>
      <c r="G58" s="12" t="s">
        <v>162</v>
      </c>
      <c r="H58" s="13">
        <v>750</v>
      </c>
      <c r="I58" s="14">
        <f t="shared" si="1"/>
        <v>700.93457943925227</v>
      </c>
      <c r="J58" s="15"/>
      <c r="K58" s="15"/>
      <c r="L58" s="16"/>
      <c r="M58" s="16"/>
      <c r="N58" s="17"/>
      <c r="O58" s="19" t="s">
        <v>42</v>
      </c>
      <c r="P58" s="8" t="s">
        <v>32</v>
      </c>
      <c r="Q58" s="9"/>
      <c r="R58" s="10" t="s">
        <v>33</v>
      </c>
      <c r="S58" s="19">
        <v>92636344894</v>
      </c>
      <c r="T58" s="20">
        <v>2.5</v>
      </c>
      <c r="U58" s="20">
        <v>33.5</v>
      </c>
      <c r="V58" s="20">
        <v>24.5</v>
      </c>
      <c r="W58" s="20">
        <v>0.15</v>
      </c>
    </row>
    <row r="59" spans="1:23" ht="18.75" customHeight="1">
      <c r="A59" s="8" t="s">
        <v>23</v>
      </c>
      <c r="B59" s="8" t="s">
        <v>24</v>
      </c>
      <c r="C59" s="9"/>
      <c r="D59" s="10" t="s">
        <v>25</v>
      </c>
      <c r="E59" s="11" t="s">
        <v>185</v>
      </c>
      <c r="F59" s="11" t="s">
        <v>186</v>
      </c>
      <c r="G59" s="12" t="s">
        <v>162</v>
      </c>
      <c r="H59" s="13">
        <v>790</v>
      </c>
      <c r="I59" s="14">
        <f t="shared" si="1"/>
        <v>738.31775700934577</v>
      </c>
      <c r="J59" s="15"/>
      <c r="K59" s="15"/>
      <c r="L59" s="16"/>
      <c r="M59" s="16"/>
      <c r="N59" s="17"/>
      <c r="O59" s="19" t="s">
        <v>42</v>
      </c>
      <c r="P59" s="8" t="s">
        <v>32</v>
      </c>
      <c r="Q59" s="9"/>
      <c r="R59" s="10" t="s">
        <v>33</v>
      </c>
      <c r="S59" s="19">
        <v>92636344900</v>
      </c>
      <c r="T59" s="20">
        <v>2.5</v>
      </c>
      <c r="U59" s="20">
        <v>38</v>
      </c>
      <c r="V59" s="20">
        <v>27.5</v>
      </c>
      <c r="W59" s="20">
        <v>0.19</v>
      </c>
    </row>
    <row r="60" spans="1:23" ht="18.75" customHeight="1">
      <c r="A60" s="8" t="s">
        <v>23</v>
      </c>
      <c r="B60" s="8" t="s">
        <v>24</v>
      </c>
      <c r="C60" s="9"/>
      <c r="D60" s="10" t="s">
        <v>25</v>
      </c>
      <c r="E60" s="11" t="s">
        <v>187</v>
      </c>
      <c r="F60" s="11" t="s">
        <v>188</v>
      </c>
      <c r="G60" s="12" t="s">
        <v>162</v>
      </c>
      <c r="H60" s="13">
        <v>790</v>
      </c>
      <c r="I60" s="14">
        <f t="shared" si="1"/>
        <v>738.31775700934577</v>
      </c>
      <c r="J60" s="15"/>
      <c r="K60" s="15"/>
      <c r="L60" s="16"/>
      <c r="M60" s="16"/>
      <c r="N60" s="17"/>
      <c r="O60" s="19" t="s">
        <v>42</v>
      </c>
      <c r="P60" s="8" t="s">
        <v>32</v>
      </c>
      <c r="Q60" s="9"/>
      <c r="R60" s="10" t="s">
        <v>33</v>
      </c>
      <c r="S60" s="19">
        <v>92636344917</v>
      </c>
      <c r="T60" s="20">
        <v>2.5</v>
      </c>
      <c r="U60" s="20">
        <v>37.999999999999993</v>
      </c>
      <c r="V60" s="20">
        <v>27.5</v>
      </c>
      <c r="W60" s="20">
        <v>0.2</v>
      </c>
    </row>
    <row r="61" spans="1:23" ht="18.75" customHeight="1">
      <c r="A61" s="8" t="s">
        <v>23</v>
      </c>
      <c r="B61" s="8" t="s">
        <v>24</v>
      </c>
      <c r="C61" s="9"/>
      <c r="D61" s="10" t="s">
        <v>25</v>
      </c>
      <c r="E61" s="11" t="s">
        <v>189</v>
      </c>
      <c r="F61" s="35" t="s">
        <v>190</v>
      </c>
      <c r="G61" s="12" t="s">
        <v>41</v>
      </c>
      <c r="H61" s="13">
        <v>2390</v>
      </c>
      <c r="I61" s="14">
        <f t="shared" si="1"/>
        <v>2233.6448598130842</v>
      </c>
      <c r="J61" s="15"/>
      <c r="K61" s="15"/>
      <c r="L61" s="16"/>
      <c r="M61" s="16"/>
      <c r="N61" s="17"/>
      <c r="O61" s="19" t="s">
        <v>42</v>
      </c>
      <c r="P61" s="8" t="s">
        <v>32</v>
      </c>
      <c r="Q61" s="9"/>
      <c r="R61" s="10" t="s">
        <v>33</v>
      </c>
      <c r="S61" s="19">
        <v>92636355074</v>
      </c>
      <c r="T61" s="20">
        <v>19</v>
      </c>
      <c r="U61" s="20">
        <v>36</v>
      </c>
      <c r="V61" s="20">
        <v>49</v>
      </c>
      <c r="W61" s="20">
        <v>1.2</v>
      </c>
    </row>
    <row r="62" spans="1:23" s="23" customFormat="1" ht="18.75" customHeight="1">
      <c r="A62" s="24" t="s">
        <v>23</v>
      </c>
      <c r="B62" s="24" t="s">
        <v>24</v>
      </c>
      <c r="C62" s="25"/>
      <c r="D62" s="26" t="s">
        <v>25</v>
      </c>
      <c r="E62" s="27" t="s">
        <v>191</v>
      </c>
      <c r="F62" s="36" t="s">
        <v>192</v>
      </c>
      <c r="G62" s="28" t="s">
        <v>143</v>
      </c>
      <c r="H62" s="29">
        <v>2290</v>
      </c>
      <c r="I62" s="30">
        <f t="shared" si="1"/>
        <v>2140.1869158878503</v>
      </c>
      <c r="J62" s="15"/>
      <c r="K62" s="15"/>
      <c r="L62" s="34"/>
      <c r="M62" s="34"/>
      <c r="N62" s="31" t="s">
        <v>52</v>
      </c>
      <c r="O62" s="32" t="s">
        <v>42</v>
      </c>
      <c r="P62" s="24" t="s">
        <v>32</v>
      </c>
      <c r="Q62" s="25"/>
      <c r="R62" s="26" t="s">
        <v>33</v>
      </c>
      <c r="S62" s="32">
        <v>92636355098</v>
      </c>
      <c r="T62" s="33">
        <v>12</v>
      </c>
      <c r="U62" s="33">
        <v>46</v>
      </c>
      <c r="V62" s="33">
        <v>33</v>
      </c>
      <c r="W62" s="33">
        <v>0.97</v>
      </c>
    </row>
    <row r="63" spans="1:23" s="23" customFormat="1" ht="18.75" customHeight="1">
      <c r="A63" s="24" t="s">
        <v>23</v>
      </c>
      <c r="B63" s="24" t="s">
        <v>24</v>
      </c>
      <c r="C63" s="25"/>
      <c r="D63" s="26" t="s">
        <v>25</v>
      </c>
      <c r="E63" s="27" t="s">
        <v>193</v>
      </c>
      <c r="F63" s="36" t="s">
        <v>194</v>
      </c>
      <c r="G63" s="28" t="s">
        <v>143</v>
      </c>
      <c r="H63" s="29">
        <v>1290</v>
      </c>
      <c r="I63" s="30">
        <f t="shared" si="1"/>
        <v>1205.6074766355139</v>
      </c>
      <c r="J63" s="15"/>
      <c r="K63" s="15"/>
      <c r="L63" s="34"/>
      <c r="M63" s="34"/>
      <c r="N63" s="31" t="s">
        <v>52</v>
      </c>
      <c r="O63" s="32" t="s">
        <v>42</v>
      </c>
      <c r="P63" s="24" t="s">
        <v>32</v>
      </c>
      <c r="Q63" s="25"/>
      <c r="R63" s="26" t="s">
        <v>33</v>
      </c>
      <c r="S63" s="32">
        <v>92636355104</v>
      </c>
      <c r="T63" s="33">
        <v>6</v>
      </c>
      <c r="U63" s="33">
        <v>43</v>
      </c>
      <c r="V63" s="33">
        <v>3</v>
      </c>
      <c r="W63" s="33">
        <v>0.54</v>
      </c>
    </row>
    <row r="64" spans="1:23" s="23" customFormat="1" ht="18.75" customHeight="1">
      <c r="A64" s="24" t="s">
        <v>23</v>
      </c>
      <c r="B64" s="24" t="s">
        <v>24</v>
      </c>
      <c r="C64" s="25"/>
      <c r="D64" s="26" t="s">
        <v>25</v>
      </c>
      <c r="E64" s="27" t="s">
        <v>195</v>
      </c>
      <c r="F64" s="27" t="s">
        <v>196</v>
      </c>
      <c r="G64" s="28" t="s">
        <v>162</v>
      </c>
      <c r="H64" s="29">
        <v>850</v>
      </c>
      <c r="I64" s="30">
        <f t="shared" si="1"/>
        <v>794.3925233644859</v>
      </c>
      <c r="J64" s="15"/>
      <c r="K64" s="15"/>
      <c r="L64" s="34"/>
      <c r="M64" s="34"/>
      <c r="N64" s="31" t="s">
        <v>52</v>
      </c>
      <c r="O64" s="32" t="s">
        <v>42</v>
      </c>
      <c r="P64" s="24" t="s">
        <v>32</v>
      </c>
      <c r="Q64" s="25"/>
      <c r="R64" s="26" t="s">
        <v>33</v>
      </c>
      <c r="S64" s="32">
        <v>92636355128</v>
      </c>
      <c r="T64" s="33">
        <v>2</v>
      </c>
      <c r="U64" s="33">
        <v>39</v>
      </c>
      <c r="V64" s="33">
        <v>27</v>
      </c>
      <c r="W64" s="33">
        <v>0.25</v>
      </c>
    </row>
    <row r="65" spans="1:23" ht="18.75" customHeight="1">
      <c r="A65" s="8" t="s">
        <v>23</v>
      </c>
      <c r="B65" s="8" t="s">
        <v>24</v>
      </c>
      <c r="C65" s="9"/>
      <c r="D65" s="10" t="s">
        <v>25</v>
      </c>
      <c r="E65" s="11" t="s">
        <v>197</v>
      </c>
      <c r="F65" s="11" t="s">
        <v>198</v>
      </c>
      <c r="G65" s="12" t="s">
        <v>41</v>
      </c>
      <c r="H65" s="13">
        <v>2690</v>
      </c>
      <c r="I65" s="14">
        <f t="shared" si="1"/>
        <v>2514.0186915887848</v>
      </c>
      <c r="J65" s="15"/>
      <c r="K65" s="15"/>
      <c r="L65" s="16"/>
      <c r="M65" s="16"/>
      <c r="N65" s="17"/>
      <c r="O65" s="19" t="s">
        <v>42</v>
      </c>
      <c r="P65" s="8" t="s">
        <v>32</v>
      </c>
      <c r="Q65" s="9"/>
      <c r="R65" s="10" t="s">
        <v>33</v>
      </c>
      <c r="S65" s="19">
        <v>92636328467</v>
      </c>
      <c r="T65" s="20">
        <v>9.6</v>
      </c>
      <c r="U65" s="20">
        <v>37</v>
      </c>
      <c r="V65" s="20">
        <v>54</v>
      </c>
      <c r="W65" s="20">
        <v>1.75</v>
      </c>
    </row>
    <row r="66" spans="1:23" ht="18.75" customHeight="1">
      <c r="A66" s="8" t="s">
        <v>23</v>
      </c>
      <c r="B66" s="8" t="s">
        <v>24</v>
      </c>
      <c r="C66" s="9"/>
      <c r="D66" s="10" t="s">
        <v>25</v>
      </c>
      <c r="E66" s="21" t="s">
        <v>199</v>
      </c>
      <c r="F66" s="21" t="s">
        <v>200</v>
      </c>
      <c r="G66" s="12" t="s">
        <v>41</v>
      </c>
      <c r="H66" s="13">
        <v>2490</v>
      </c>
      <c r="I66" s="14">
        <f t="shared" si="1"/>
        <v>2327.1028037383176</v>
      </c>
      <c r="J66" s="15"/>
      <c r="K66" s="15"/>
      <c r="L66" s="16"/>
      <c r="M66" s="16"/>
      <c r="N66" s="17" t="s">
        <v>105</v>
      </c>
      <c r="O66" s="19" t="s">
        <v>42</v>
      </c>
      <c r="P66" s="8" t="s">
        <v>32</v>
      </c>
      <c r="Q66" s="9"/>
      <c r="R66" s="10" t="s">
        <v>33</v>
      </c>
      <c r="S66" s="19">
        <v>92636371760</v>
      </c>
      <c r="T66" s="20">
        <v>17</v>
      </c>
      <c r="U66" s="20">
        <v>30.5</v>
      </c>
      <c r="V66" s="20">
        <v>47.5</v>
      </c>
      <c r="W66" s="20">
        <v>1.1299999999999999</v>
      </c>
    </row>
    <row r="67" spans="1:23" ht="18.75" customHeight="1">
      <c r="A67" s="8" t="s">
        <v>23</v>
      </c>
      <c r="B67" s="8" t="s">
        <v>24</v>
      </c>
      <c r="C67" s="9"/>
      <c r="D67" s="10" t="s">
        <v>25</v>
      </c>
      <c r="E67" s="11" t="s">
        <v>201</v>
      </c>
      <c r="F67" s="11" t="s">
        <v>202</v>
      </c>
      <c r="G67" s="12" t="s">
        <v>41</v>
      </c>
      <c r="H67" s="13">
        <v>2190</v>
      </c>
      <c r="I67" s="14">
        <f t="shared" si="1"/>
        <v>2046.7289719626167</v>
      </c>
      <c r="J67" s="15">
        <v>1200</v>
      </c>
      <c r="K67" s="15" t="s">
        <v>203</v>
      </c>
      <c r="L67" s="16" t="s">
        <v>30</v>
      </c>
      <c r="M67" s="16"/>
      <c r="N67" s="17"/>
      <c r="O67" s="19" t="s">
        <v>42</v>
      </c>
      <c r="P67" s="8" t="s">
        <v>32</v>
      </c>
      <c r="Q67" s="9"/>
      <c r="R67" s="10" t="s">
        <v>33</v>
      </c>
      <c r="S67" s="19">
        <v>92636362621</v>
      </c>
      <c r="T67" s="20">
        <v>14</v>
      </c>
      <c r="U67" s="20">
        <v>33.5</v>
      </c>
      <c r="V67" s="20">
        <v>51</v>
      </c>
      <c r="W67" s="20">
        <v>0.82</v>
      </c>
    </row>
    <row r="68" spans="1:23" ht="18.75" customHeight="1">
      <c r="A68" s="8" t="s">
        <v>23</v>
      </c>
      <c r="B68" s="8" t="s">
        <v>24</v>
      </c>
      <c r="C68" s="9"/>
      <c r="D68" s="10" t="s">
        <v>25</v>
      </c>
      <c r="E68" s="11" t="s">
        <v>204</v>
      </c>
      <c r="F68" s="11" t="s">
        <v>205</v>
      </c>
      <c r="G68" s="12" t="s">
        <v>41</v>
      </c>
      <c r="H68" s="13">
        <v>1690</v>
      </c>
      <c r="I68" s="14">
        <f t="shared" si="1"/>
        <v>1579.4392523364486</v>
      </c>
      <c r="J68" s="15">
        <v>890</v>
      </c>
      <c r="K68" s="15" t="s">
        <v>206</v>
      </c>
      <c r="L68" s="16" t="s">
        <v>30</v>
      </c>
      <c r="M68" s="16"/>
      <c r="N68" s="17"/>
      <c r="O68" s="19" t="s">
        <v>42</v>
      </c>
      <c r="P68" s="8" t="s">
        <v>32</v>
      </c>
      <c r="Q68" s="9"/>
      <c r="R68" s="10" t="s">
        <v>33</v>
      </c>
      <c r="S68" s="19">
        <v>92636368357</v>
      </c>
      <c r="T68" s="20">
        <v>14</v>
      </c>
      <c r="U68" s="20">
        <v>33.5</v>
      </c>
      <c r="V68" s="20">
        <v>51</v>
      </c>
      <c r="W68" s="20">
        <v>0.82</v>
      </c>
    </row>
    <row r="69" spans="1:23" ht="18.75" customHeight="1">
      <c r="A69" s="8" t="s">
        <v>23</v>
      </c>
      <c r="B69" s="8" t="s">
        <v>24</v>
      </c>
      <c r="C69" s="9"/>
      <c r="D69" s="10" t="s">
        <v>25</v>
      </c>
      <c r="E69" s="11" t="s">
        <v>207</v>
      </c>
      <c r="F69" s="11" t="s">
        <v>208</v>
      </c>
      <c r="G69" s="12" t="s">
        <v>41</v>
      </c>
      <c r="H69" s="13">
        <v>1690</v>
      </c>
      <c r="I69" s="14">
        <f t="shared" si="1"/>
        <v>1579.4392523364486</v>
      </c>
      <c r="J69" s="15"/>
      <c r="K69" s="15"/>
      <c r="L69" s="16"/>
      <c r="M69" s="16"/>
      <c r="N69" s="17"/>
      <c r="O69" s="19" t="s">
        <v>42</v>
      </c>
      <c r="P69" s="8" t="s">
        <v>32</v>
      </c>
      <c r="Q69" s="9"/>
      <c r="R69" s="10" t="s">
        <v>33</v>
      </c>
      <c r="S69" s="19">
        <v>92636368241</v>
      </c>
      <c r="T69" s="20">
        <v>14</v>
      </c>
      <c r="U69" s="20">
        <v>33.5</v>
      </c>
      <c r="V69" s="20">
        <v>51</v>
      </c>
      <c r="W69" s="20">
        <v>0.82</v>
      </c>
    </row>
    <row r="70" spans="1:23" ht="18.75" customHeight="1">
      <c r="A70" s="8" t="s">
        <v>23</v>
      </c>
      <c r="B70" s="8" t="s">
        <v>24</v>
      </c>
      <c r="C70" s="9"/>
      <c r="D70" s="10" t="s">
        <v>25</v>
      </c>
      <c r="E70" s="11" t="s">
        <v>209</v>
      </c>
      <c r="F70" s="11" t="s">
        <v>210</v>
      </c>
      <c r="G70" s="12" t="s">
        <v>41</v>
      </c>
      <c r="H70" s="13">
        <v>1690</v>
      </c>
      <c r="I70" s="14">
        <f t="shared" si="1"/>
        <v>1579.4392523364486</v>
      </c>
      <c r="J70" s="15"/>
      <c r="K70" s="15"/>
      <c r="L70" s="16"/>
      <c r="M70" s="16"/>
      <c r="N70" s="17"/>
      <c r="O70" s="19" t="s">
        <v>42</v>
      </c>
      <c r="P70" s="8" t="s">
        <v>32</v>
      </c>
      <c r="Q70" s="9"/>
      <c r="R70" s="10" t="s">
        <v>33</v>
      </c>
      <c r="S70" s="22" t="s">
        <v>211</v>
      </c>
      <c r="T70" s="20">
        <v>14</v>
      </c>
      <c r="U70" s="20">
        <v>28.5</v>
      </c>
      <c r="V70" s="20">
        <v>44.5</v>
      </c>
      <c r="W70" s="20">
        <v>0.45</v>
      </c>
    </row>
    <row r="71" spans="1:23" ht="18.75" customHeight="1">
      <c r="A71" s="8" t="s">
        <v>23</v>
      </c>
      <c r="B71" s="8" t="s">
        <v>24</v>
      </c>
      <c r="C71" s="9"/>
      <c r="D71" s="10" t="s">
        <v>25</v>
      </c>
      <c r="E71" s="11" t="s">
        <v>212</v>
      </c>
      <c r="F71" s="11" t="s">
        <v>213</v>
      </c>
      <c r="G71" s="12" t="s">
        <v>41</v>
      </c>
      <c r="H71" s="13">
        <v>1690</v>
      </c>
      <c r="I71" s="14">
        <f t="shared" si="1"/>
        <v>1579.4392523364486</v>
      </c>
      <c r="J71" s="15">
        <v>890</v>
      </c>
      <c r="K71" s="15" t="s">
        <v>214</v>
      </c>
      <c r="L71" s="16" t="s">
        <v>30</v>
      </c>
      <c r="M71" s="16"/>
      <c r="N71" s="17"/>
      <c r="O71" s="19" t="s">
        <v>42</v>
      </c>
      <c r="P71" s="8" t="s">
        <v>32</v>
      </c>
      <c r="Q71" s="9"/>
      <c r="R71" s="10" t="s">
        <v>33</v>
      </c>
      <c r="S71" s="22" t="s">
        <v>215</v>
      </c>
      <c r="T71" s="20">
        <v>14</v>
      </c>
      <c r="U71" s="20">
        <v>28.5</v>
      </c>
      <c r="V71" s="20">
        <v>44.5</v>
      </c>
      <c r="W71" s="20">
        <v>0.45</v>
      </c>
    </row>
    <row r="72" spans="1:23" ht="18.75" customHeight="1">
      <c r="A72" s="8" t="s">
        <v>23</v>
      </c>
      <c r="B72" s="8" t="s">
        <v>24</v>
      </c>
      <c r="C72" s="9"/>
      <c r="D72" s="10" t="s">
        <v>25</v>
      </c>
      <c r="E72" s="11" t="s">
        <v>216</v>
      </c>
      <c r="F72" s="11" t="s">
        <v>217</v>
      </c>
      <c r="G72" s="12" t="s">
        <v>41</v>
      </c>
      <c r="H72" s="13">
        <v>1690</v>
      </c>
      <c r="I72" s="14">
        <f t="shared" si="1"/>
        <v>1579.4392523364486</v>
      </c>
      <c r="J72" s="15"/>
      <c r="K72" s="15"/>
      <c r="L72" s="16"/>
      <c r="M72" s="16"/>
      <c r="N72" s="17"/>
      <c r="O72" s="19" t="s">
        <v>42</v>
      </c>
      <c r="P72" s="8" t="s">
        <v>32</v>
      </c>
      <c r="Q72" s="9"/>
      <c r="R72" s="10" t="s">
        <v>33</v>
      </c>
      <c r="S72" s="22" t="s">
        <v>218</v>
      </c>
      <c r="T72" s="20">
        <v>14</v>
      </c>
      <c r="U72" s="20">
        <v>33.5</v>
      </c>
      <c r="V72" s="20">
        <v>39.5</v>
      </c>
      <c r="W72" s="20">
        <v>0.55000000000000004</v>
      </c>
    </row>
    <row r="73" spans="1:23" ht="18.75" customHeight="1">
      <c r="A73" s="8" t="s">
        <v>23</v>
      </c>
      <c r="B73" s="8" t="s">
        <v>24</v>
      </c>
      <c r="C73" s="9"/>
      <c r="D73" s="10" t="s">
        <v>25</v>
      </c>
      <c r="E73" s="11" t="s">
        <v>219</v>
      </c>
      <c r="F73" s="11" t="s">
        <v>220</v>
      </c>
      <c r="G73" s="12" t="s">
        <v>41</v>
      </c>
      <c r="H73" s="13">
        <v>1690</v>
      </c>
      <c r="I73" s="14">
        <f t="shared" si="1"/>
        <v>1579.4392523364486</v>
      </c>
      <c r="J73" s="15">
        <v>890</v>
      </c>
      <c r="K73" s="15" t="s">
        <v>221</v>
      </c>
      <c r="L73" s="16" t="s">
        <v>30</v>
      </c>
      <c r="M73" s="16"/>
      <c r="N73" s="17"/>
      <c r="O73" s="19" t="s">
        <v>42</v>
      </c>
      <c r="P73" s="8" t="s">
        <v>32</v>
      </c>
      <c r="Q73" s="9"/>
      <c r="R73" s="10" t="s">
        <v>33</v>
      </c>
      <c r="S73" s="22" t="s">
        <v>222</v>
      </c>
      <c r="T73" s="20">
        <v>14</v>
      </c>
      <c r="U73" s="20">
        <v>33.5</v>
      </c>
      <c r="V73" s="20">
        <v>39.5</v>
      </c>
      <c r="W73" s="20">
        <v>0.55000000000000004</v>
      </c>
    </row>
    <row r="74" spans="1:23" ht="18.75" customHeight="1">
      <c r="A74" s="8" t="s">
        <v>23</v>
      </c>
      <c r="B74" s="8" t="s">
        <v>24</v>
      </c>
      <c r="C74" s="9"/>
      <c r="D74" s="10" t="s">
        <v>25</v>
      </c>
      <c r="E74" s="11" t="s">
        <v>223</v>
      </c>
      <c r="F74" s="11" t="s">
        <v>224</v>
      </c>
      <c r="G74" s="12" t="s">
        <v>41</v>
      </c>
      <c r="H74" s="13">
        <v>1490</v>
      </c>
      <c r="I74" s="14">
        <f t="shared" si="1"/>
        <v>1392.5233644859811</v>
      </c>
      <c r="J74" s="15"/>
      <c r="K74" s="15"/>
      <c r="L74" s="16"/>
      <c r="M74" s="16"/>
      <c r="N74" s="17"/>
      <c r="O74" s="19" t="s">
        <v>42</v>
      </c>
      <c r="P74" s="8" t="s">
        <v>32</v>
      </c>
      <c r="Q74" s="9"/>
      <c r="R74" s="10" t="s">
        <v>33</v>
      </c>
      <c r="S74" s="22" t="s">
        <v>225</v>
      </c>
      <c r="T74" s="20">
        <v>17.5</v>
      </c>
      <c r="U74" s="20">
        <v>31</v>
      </c>
      <c r="V74" s="20">
        <v>47</v>
      </c>
      <c r="W74" s="20">
        <v>0.88</v>
      </c>
    </row>
    <row r="75" spans="1:23" ht="18.75" customHeight="1">
      <c r="A75" s="8"/>
      <c r="B75" s="8"/>
      <c r="C75" s="9"/>
      <c r="D75" s="10" t="s">
        <v>25</v>
      </c>
      <c r="E75" s="21" t="s">
        <v>226</v>
      </c>
      <c r="F75" s="21" t="s">
        <v>227</v>
      </c>
      <c r="G75" s="12" t="s">
        <v>104</v>
      </c>
      <c r="H75" s="13">
        <v>1290</v>
      </c>
      <c r="I75" s="14">
        <f t="shared" si="1"/>
        <v>1205.6074766355139</v>
      </c>
      <c r="J75" s="15"/>
      <c r="K75" s="15"/>
      <c r="L75" s="16"/>
      <c r="M75" s="16"/>
      <c r="N75" s="17" t="s">
        <v>105</v>
      </c>
      <c r="O75" s="19" t="s">
        <v>42</v>
      </c>
      <c r="P75" s="8" t="s">
        <v>32</v>
      </c>
      <c r="Q75" s="9"/>
      <c r="R75" s="10" t="s">
        <v>33</v>
      </c>
      <c r="S75" s="22" t="s">
        <v>228</v>
      </c>
      <c r="T75" s="20">
        <v>6.5</v>
      </c>
      <c r="U75" s="20">
        <v>30</v>
      </c>
      <c r="V75" s="20">
        <v>41</v>
      </c>
      <c r="W75" s="20">
        <v>0.55000000000000004</v>
      </c>
    </row>
    <row r="76" spans="1:23" ht="18.75" customHeight="1">
      <c r="A76" s="8"/>
      <c r="B76" s="8"/>
      <c r="C76" s="9"/>
      <c r="D76" s="10" t="s">
        <v>25</v>
      </c>
      <c r="E76" s="21" t="s">
        <v>229</v>
      </c>
      <c r="F76" s="21" t="s">
        <v>230</v>
      </c>
      <c r="G76" s="12" t="s">
        <v>104</v>
      </c>
      <c r="H76" s="13">
        <v>1190</v>
      </c>
      <c r="I76" s="14">
        <f t="shared" si="1"/>
        <v>1112.1495327102803</v>
      </c>
      <c r="J76" s="15"/>
      <c r="K76" s="15"/>
      <c r="L76" s="16"/>
      <c r="M76" s="16"/>
      <c r="N76" s="17" t="s">
        <v>105</v>
      </c>
      <c r="O76" s="19" t="s">
        <v>42</v>
      </c>
      <c r="P76" s="8" t="s">
        <v>32</v>
      </c>
      <c r="Q76" s="9"/>
      <c r="R76" s="10" t="s">
        <v>33</v>
      </c>
      <c r="S76" s="22" t="s">
        <v>231</v>
      </c>
      <c r="T76" s="20">
        <v>6.5</v>
      </c>
      <c r="U76" s="20">
        <v>27</v>
      </c>
      <c r="V76" s="20">
        <v>36</v>
      </c>
      <c r="W76" s="20">
        <v>0.45</v>
      </c>
    </row>
    <row r="77" spans="1:23" s="23" customFormat="1" ht="18.75" customHeight="1">
      <c r="A77" s="24" t="s">
        <v>23</v>
      </c>
      <c r="B77" s="24" t="s">
        <v>24</v>
      </c>
      <c r="C77" s="25"/>
      <c r="D77" s="26" t="s">
        <v>25</v>
      </c>
      <c r="E77" s="27" t="s">
        <v>232</v>
      </c>
      <c r="F77" s="27" t="s">
        <v>233</v>
      </c>
      <c r="G77" s="28" t="s">
        <v>41</v>
      </c>
      <c r="H77" s="29">
        <v>1390</v>
      </c>
      <c r="I77" s="30">
        <f t="shared" si="1"/>
        <v>1299.0654205607475</v>
      </c>
      <c r="J77" s="15"/>
      <c r="K77" s="15"/>
      <c r="L77" s="34"/>
      <c r="M77" s="34"/>
      <c r="N77" s="31" t="s">
        <v>52</v>
      </c>
      <c r="O77" s="32" t="s">
        <v>42</v>
      </c>
      <c r="P77" s="24" t="s">
        <v>32</v>
      </c>
      <c r="Q77" s="25"/>
      <c r="R77" s="26" t="s">
        <v>33</v>
      </c>
      <c r="S77" s="32">
        <v>92636258856</v>
      </c>
      <c r="T77" s="33">
        <v>46</v>
      </c>
      <c r="U77" s="33">
        <v>32</v>
      </c>
      <c r="V77" s="33">
        <v>7.4</v>
      </c>
      <c r="W77" s="33">
        <v>0.98</v>
      </c>
    </row>
    <row r="78" spans="1:23" s="23" customFormat="1" ht="18.75" customHeight="1">
      <c r="A78" s="24" t="s">
        <v>23</v>
      </c>
      <c r="B78" s="24" t="s">
        <v>24</v>
      </c>
      <c r="C78" s="25"/>
      <c r="D78" s="26" t="s">
        <v>25</v>
      </c>
      <c r="E78" s="27" t="s">
        <v>234</v>
      </c>
      <c r="F78" s="27" t="s">
        <v>235</v>
      </c>
      <c r="G78" s="28" t="s">
        <v>41</v>
      </c>
      <c r="H78" s="29">
        <v>1290</v>
      </c>
      <c r="I78" s="30">
        <f t="shared" si="1"/>
        <v>1205.6074766355139</v>
      </c>
      <c r="J78" s="15"/>
      <c r="K78" s="15"/>
      <c r="L78" s="34"/>
      <c r="M78" s="34"/>
      <c r="N78" s="31" t="s">
        <v>52</v>
      </c>
      <c r="O78" s="32" t="s">
        <v>42</v>
      </c>
      <c r="P78" s="24" t="s">
        <v>32</v>
      </c>
      <c r="Q78" s="25"/>
      <c r="R78" s="26" t="s">
        <v>33</v>
      </c>
      <c r="S78" s="32">
        <v>92636364762</v>
      </c>
      <c r="T78" s="33">
        <v>8</v>
      </c>
      <c r="U78" s="33">
        <v>31.400000000000002</v>
      </c>
      <c r="V78" s="33">
        <v>35</v>
      </c>
      <c r="W78" s="33">
        <v>0.88</v>
      </c>
    </row>
    <row r="79" spans="1:23" ht="18.75" customHeight="1">
      <c r="A79" s="8" t="s">
        <v>23</v>
      </c>
      <c r="B79" s="8" t="s">
        <v>24</v>
      </c>
      <c r="C79" s="9"/>
      <c r="D79" s="10" t="s">
        <v>25</v>
      </c>
      <c r="E79" s="11" t="s">
        <v>236</v>
      </c>
      <c r="F79" s="11" t="s">
        <v>237</v>
      </c>
      <c r="G79" s="12" t="s">
        <v>41</v>
      </c>
      <c r="H79" s="13">
        <v>1190</v>
      </c>
      <c r="I79" s="14">
        <f t="shared" si="1"/>
        <v>1112.1495327102803</v>
      </c>
      <c r="J79" s="15"/>
      <c r="K79" s="15"/>
      <c r="L79" s="16"/>
      <c r="M79" s="16"/>
      <c r="N79" s="17"/>
      <c r="O79" s="19" t="s">
        <v>42</v>
      </c>
      <c r="P79" s="8" t="s">
        <v>32</v>
      </c>
      <c r="Q79" s="9"/>
      <c r="R79" s="10" t="s">
        <v>33</v>
      </c>
      <c r="S79" s="19">
        <v>92636368784</v>
      </c>
      <c r="T79" s="20">
        <v>14</v>
      </c>
      <c r="U79" s="20">
        <v>33.5</v>
      </c>
      <c r="V79" s="20">
        <v>51</v>
      </c>
      <c r="W79" s="20">
        <v>0.82</v>
      </c>
    </row>
    <row r="80" spans="1:23" ht="18.75" customHeight="1">
      <c r="A80" s="8" t="s">
        <v>23</v>
      </c>
      <c r="B80" s="8" t="s">
        <v>24</v>
      </c>
      <c r="C80" s="9"/>
      <c r="D80" s="10" t="s">
        <v>25</v>
      </c>
      <c r="E80" s="11" t="s">
        <v>238</v>
      </c>
      <c r="F80" s="11" t="s">
        <v>239</v>
      </c>
      <c r="G80" s="12" t="s">
        <v>41</v>
      </c>
      <c r="H80" s="13">
        <v>1190</v>
      </c>
      <c r="I80" s="14">
        <f t="shared" si="1"/>
        <v>1112.1495327102803</v>
      </c>
      <c r="J80" s="15"/>
      <c r="K80" s="15"/>
      <c r="L80" s="16"/>
      <c r="M80" s="16"/>
      <c r="N80" s="17"/>
      <c r="O80" s="19" t="s">
        <v>42</v>
      </c>
      <c r="P80" s="8" t="s">
        <v>32</v>
      </c>
      <c r="Q80" s="9"/>
      <c r="R80" s="10" t="s">
        <v>33</v>
      </c>
      <c r="S80" s="19">
        <v>92636368814</v>
      </c>
      <c r="T80" s="20">
        <v>14</v>
      </c>
      <c r="U80" s="20">
        <v>33.5</v>
      </c>
      <c r="V80" s="20">
        <v>51</v>
      </c>
      <c r="W80" s="20">
        <v>0.82</v>
      </c>
    </row>
    <row r="81" spans="1:23" ht="18.75" customHeight="1">
      <c r="A81" s="8" t="s">
        <v>23</v>
      </c>
      <c r="B81" s="8" t="s">
        <v>24</v>
      </c>
      <c r="C81" s="9"/>
      <c r="D81" s="10" t="s">
        <v>25</v>
      </c>
      <c r="E81" s="11" t="s">
        <v>240</v>
      </c>
      <c r="F81" s="11" t="s">
        <v>241</v>
      </c>
      <c r="G81" s="12" t="s">
        <v>41</v>
      </c>
      <c r="H81" s="13">
        <v>1190</v>
      </c>
      <c r="I81" s="14">
        <f t="shared" si="1"/>
        <v>1112.1495327102803</v>
      </c>
      <c r="J81" s="15"/>
      <c r="K81" s="15"/>
      <c r="L81" s="16"/>
      <c r="M81" s="16"/>
      <c r="N81" s="17"/>
      <c r="O81" s="19" t="s">
        <v>42</v>
      </c>
      <c r="P81" s="8" t="s">
        <v>32</v>
      </c>
      <c r="Q81" s="9"/>
      <c r="R81" s="10" t="s">
        <v>33</v>
      </c>
      <c r="S81" s="19">
        <v>92636368807</v>
      </c>
      <c r="T81" s="20">
        <v>14</v>
      </c>
      <c r="U81" s="20">
        <v>33.5</v>
      </c>
      <c r="V81" s="20">
        <v>51</v>
      </c>
      <c r="W81" s="20">
        <v>0.82</v>
      </c>
    </row>
    <row r="82" spans="1:23" ht="18.75" customHeight="1">
      <c r="A82" s="8" t="s">
        <v>23</v>
      </c>
      <c r="B82" s="8" t="s">
        <v>24</v>
      </c>
      <c r="C82" s="9"/>
      <c r="D82" s="10" t="s">
        <v>25</v>
      </c>
      <c r="E82" s="11" t="s">
        <v>242</v>
      </c>
      <c r="F82" s="11" t="s">
        <v>243</v>
      </c>
      <c r="G82" s="12" t="s">
        <v>41</v>
      </c>
      <c r="H82" s="13">
        <v>1190</v>
      </c>
      <c r="I82" s="14">
        <f t="shared" si="1"/>
        <v>1112.1495327102803</v>
      </c>
      <c r="J82" s="15"/>
      <c r="K82" s="15"/>
      <c r="L82" s="16"/>
      <c r="M82" s="16"/>
      <c r="N82" s="17"/>
      <c r="O82" s="19" t="s">
        <v>42</v>
      </c>
      <c r="P82" s="8" t="s">
        <v>32</v>
      </c>
      <c r="Q82" s="9"/>
      <c r="R82" s="10" t="s">
        <v>33</v>
      </c>
      <c r="S82" s="22" t="s">
        <v>244</v>
      </c>
      <c r="T82" s="20">
        <v>14</v>
      </c>
      <c r="U82" s="20">
        <v>33.5</v>
      </c>
      <c r="V82" s="20">
        <v>51</v>
      </c>
      <c r="W82" s="20">
        <v>0.82</v>
      </c>
    </row>
    <row r="83" spans="1:23" ht="18.75" customHeight="1">
      <c r="A83" s="8" t="s">
        <v>23</v>
      </c>
      <c r="B83" s="8" t="s">
        <v>24</v>
      </c>
      <c r="C83" s="9"/>
      <c r="D83" s="37" t="s">
        <v>25</v>
      </c>
      <c r="E83" s="21" t="s">
        <v>245</v>
      </c>
      <c r="F83" s="21" t="s">
        <v>246</v>
      </c>
      <c r="G83" s="12" t="s">
        <v>41</v>
      </c>
      <c r="H83" s="13">
        <v>1290</v>
      </c>
      <c r="I83" s="14">
        <f t="shared" si="1"/>
        <v>1205.6074766355139</v>
      </c>
      <c r="J83" s="15">
        <v>650</v>
      </c>
      <c r="K83" s="15" t="s">
        <v>247</v>
      </c>
      <c r="L83" s="16" t="s">
        <v>30</v>
      </c>
      <c r="M83" s="16"/>
      <c r="N83" s="17"/>
      <c r="O83" s="19" t="s">
        <v>42</v>
      </c>
      <c r="P83" s="8" t="s">
        <v>32</v>
      </c>
      <c r="Q83" s="9"/>
      <c r="R83" s="10" t="s">
        <v>33</v>
      </c>
      <c r="S83" s="19">
        <v>92636371869</v>
      </c>
      <c r="T83" s="20">
        <v>12</v>
      </c>
      <c r="U83" s="20">
        <v>28.5</v>
      </c>
      <c r="V83" s="20">
        <v>42</v>
      </c>
      <c r="W83" s="20">
        <v>0.43</v>
      </c>
    </row>
    <row r="84" spans="1:23" ht="18.75" customHeight="1">
      <c r="A84" s="8" t="s">
        <v>23</v>
      </c>
      <c r="B84" s="8" t="s">
        <v>24</v>
      </c>
      <c r="C84" s="9"/>
      <c r="D84" s="37" t="s">
        <v>25</v>
      </c>
      <c r="E84" s="21" t="s">
        <v>248</v>
      </c>
      <c r="F84" s="21" t="s">
        <v>249</v>
      </c>
      <c r="G84" s="12" t="s">
        <v>41</v>
      </c>
      <c r="H84" s="13">
        <v>1390</v>
      </c>
      <c r="I84" s="14">
        <f t="shared" si="1"/>
        <v>1299.0654205607475</v>
      </c>
      <c r="J84" s="15">
        <v>750</v>
      </c>
      <c r="K84" s="15" t="s">
        <v>250</v>
      </c>
      <c r="L84" s="16" t="s">
        <v>30</v>
      </c>
      <c r="M84" s="16"/>
      <c r="N84" s="17"/>
      <c r="O84" s="19" t="s">
        <v>42</v>
      </c>
      <c r="P84" s="8" t="s">
        <v>32</v>
      </c>
      <c r="Q84" s="9"/>
      <c r="R84" s="10" t="s">
        <v>33</v>
      </c>
      <c r="S84" s="22">
        <v>92636371852</v>
      </c>
      <c r="T84" s="20">
        <v>12</v>
      </c>
      <c r="U84" s="20">
        <v>28.5</v>
      </c>
      <c r="V84" s="20">
        <v>42</v>
      </c>
      <c r="W84" s="20">
        <v>0.43</v>
      </c>
    </row>
    <row r="85" spans="1:23" ht="18.75" customHeight="1">
      <c r="A85" s="8" t="s">
        <v>23</v>
      </c>
      <c r="B85" s="8" t="s">
        <v>24</v>
      </c>
      <c r="C85" s="9"/>
      <c r="D85" s="10" t="s">
        <v>25</v>
      </c>
      <c r="E85" s="11" t="s">
        <v>251</v>
      </c>
      <c r="F85" s="11" t="s">
        <v>252</v>
      </c>
      <c r="G85" s="12" t="s">
        <v>162</v>
      </c>
      <c r="H85" s="13">
        <v>790</v>
      </c>
      <c r="I85" s="14">
        <f t="shared" si="1"/>
        <v>738.31775700934577</v>
      </c>
      <c r="J85" s="15"/>
      <c r="K85" s="15"/>
      <c r="L85" s="16"/>
      <c r="M85" s="16"/>
      <c r="N85" s="17"/>
      <c r="O85" s="19" t="s">
        <v>42</v>
      </c>
      <c r="P85" s="8" t="s">
        <v>32</v>
      </c>
      <c r="Q85" s="9"/>
      <c r="R85" s="10" t="s">
        <v>253</v>
      </c>
      <c r="S85" s="19" t="s">
        <v>254</v>
      </c>
      <c r="T85" s="20">
        <v>2</v>
      </c>
      <c r="U85" s="20">
        <v>33</v>
      </c>
      <c r="V85" s="20">
        <v>27</v>
      </c>
      <c r="W85" s="20">
        <v>0.27</v>
      </c>
    </row>
    <row r="86" spans="1:23" ht="18.75" customHeight="1">
      <c r="A86" s="8" t="s">
        <v>23</v>
      </c>
      <c r="B86" s="8" t="s">
        <v>24</v>
      </c>
      <c r="C86" s="9"/>
      <c r="D86" s="10" t="s">
        <v>25</v>
      </c>
      <c r="E86" s="11" t="s">
        <v>255</v>
      </c>
      <c r="F86" s="11" t="s">
        <v>256</v>
      </c>
      <c r="G86" s="12" t="s">
        <v>162</v>
      </c>
      <c r="H86" s="13">
        <v>790</v>
      </c>
      <c r="I86" s="14">
        <f t="shared" si="1"/>
        <v>738.31775700934577</v>
      </c>
      <c r="J86" s="15"/>
      <c r="K86" s="15"/>
      <c r="L86" s="16"/>
      <c r="M86" s="16"/>
      <c r="N86" s="17"/>
      <c r="O86" s="19" t="s">
        <v>42</v>
      </c>
      <c r="P86" s="8" t="s">
        <v>32</v>
      </c>
      <c r="Q86" s="9"/>
      <c r="R86" s="10" t="s">
        <v>253</v>
      </c>
      <c r="S86" s="19" t="s">
        <v>257</v>
      </c>
      <c r="T86" s="20">
        <v>33</v>
      </c>
      <c r="U86" s="20">
        <v>2</v>
      </c>
      <c r="V86" s="20">
        <v>27</v>
      </c>
      <c r="W86" s="20">
        <v>0.27</v>
      </c>
    </row>
    <row r="87" spans="1:23" ht="18.75" customHeight="1">
      <c r="A87" s="8" t="s">
        <v>23</v>
      </c>
      <c r="B87" s="8" t="s">
        <v>24</v>
      </c>
      <c r="C87" s="9"/>
      <c r="D87" s="10" t="s">
        <v>25</v>
      </c>
      <c r="E87" s="11" t="s">
        <v>258</v>
      </c>
      <c r="F87" s="11" t="s">
        <v>259</v>
      </c>
      <c r="G87" s="12" t="s">
        <v>162</v>
      </c>
      <c r="H87" s="13">
        <v>790</v>
      </c>
      <c r="I87" s="14">
        <f t="shared" si="1"/>
        <v>738.31775700934577</v>
      </c>
      <c r="J87" s="15"/>
      <c r="K87" s="15"/>
      <c r="L87" s="16"/>
      <c r="M87" s="16"/>
      <c r="N87" s="17"/>
      <c r="O87" s="19" t="s">
        <v>42</v>
      </c>
      <c r="P87" s="8" t="s">
        <v>32</v>
      </c>
      <c r="Q87" s="9"/>
      <c r="R87" s="10" t="s">
        <v>253</v>
      </c>
      <c r="S87" s="19" t="s">
        <v>260</v>
      </c>
      <c r="T87" s="20">
        <v>33</v>
      </c>
      <c r="U87" s="20">
        <v>2</v>
      </c>
      <c r="V87" s="20">
        <v>27</v>
      </c>
      <c r="W87" s="20">
        <v>0.27</v>
      </c>
    </row>
    <row r="88" spans="1:23" ht="18.75" customHeight="1">
      <c r="A88" s="8" t="s">
        <v>23</v>
      </c>
      <c r="B88" s="8" t="s">
        <v>24</v>
      </c>
      <c r="C88" s="9"/>
      <c r="D88" s="10" t="s">
        <v>25</v>
      </c>
      <c r="E88" s="11" t="s">
        <v>261</v>
      </c>
      <c r="F88" s="11" t="s">
        <v>262</v>
      </c>
      <c r="G88" s="12" t="s">
        <v>162</v>
      </c>
      <c r="H88" s="13">
        <v>890</v>
      </c>
      <c r="I88" s="14">
        <f t="shared" si="1"/>
        <v>831.77570093457939</v>
      </c>
      <c r="J88" s="15">
        <v>270</v>
      </c>
      <c r="K88" s="15" t="s">
        <v>263</v>
      </c>
      <c r="L88" s="16" t="s">
        <v>30</v>
      </c>
      <c r="M88" s="16"/>
      <c r="N88" s="17"/>
      <c r="O88" s="19" t="s">
        <v>42</v>
      </c>
      <c r="P88" s="8" t="s">
        <v>32</v>
      </c>
      <c r="Q88" s="9"/>
      <c r="R88" s="10" t="s">
        <v>33</v>
      </c>
      <c r="S88" s="22" t="s">
        <v>264</v>
      </c>
      <c r="T88" s="20">
        <v>37</v>
      </c>
      <c r="U88" s="20">
        <v>2</v>
      </c>
      <c r="V88" s="20">
        <v>29</v>
      </c>
      <c r="W88" s="20">
        <v>0.37</v>
      </c>
    </row>
    <row r="89" spans="1:23" ht="18.75" customHeight="1">
      <c r="A89" s="8" t="s">
        <v>23</v>
      </c>
      <c r="B89" s="8" t="s">
        <v>24</v>
      </c>
      <c r="C89" s="9"/>
      <c r="D89" s="10" t="s">
        <v>25</v>
      </c>
      <c r="E89" s="11" t="s">
        <v>265</v>
      </c>
      <c r="F89" s="11" t="s">
        <v>266</v>
      </c>
      <c r="G89" s="12" t="s">
        <v>162</v>
      </c>
      <c r="H89" s="13">
        <v>890</v>
      </c>
      <c r="I89" s="14">
        <f t="shared" si="1"/>
        <v>831.77570093457939</v>
      </c>
      <c r="J89" s="15">
        <v>270</v>
      </c>
      <c r="K89" s="15" t="s">
        <v>267</v>
      </c>
      <c r="L89" s="16" t="s">
        <v>30</v>
      </c>
      <c r="M89" s="16"/>
      <c r="N89" s="17"/>
      <c r="O89" s="19" t="s">
        <v>42</v>
      </c>
      <c r="P89" s="8" t="s">
        <v>32</v>
      </c>
      <c r="Q89" s="9"/>
      <c r="R89" s="10" t="s">
        <v>33</v>
      </c>
      <c r="S89" s="19" t="s">
        <v>268</v>
      </c>
      <c r="T89" s="20">
        <v>37</v>
      </c>
      <c r="U89" s="20">
        <v>2</v>
      </c>
      <c r="V89" s="20">
        <v>29</v>
      </c>
      <c r="W89" s="20">
        <v>0.37</v>
      </c>
    </row>
    <row r="90" spans="1:23" ht="18.75" customHeight="1">
      <c r="A90" s="8" t="s">
        <v>23</v>
      </c>
      <c r="B90" s="8" t="s">
        <v>24</v>
      </c>
      <c r="C90" s="9"/>
      <c r="D90" s="10" t="s">
        <v>25</v>
      </c>
      <c r="E90" s="11" t="s">
        <v>269</v>
      </c>
      <c r="F90" s="11" t="s">
        <v>270</v>
      </c>
      <c r="G90" s="12" t="s">
        <v>162</v>
      </c>
      <c r="H90" s="13">
        <v>890</v>
      </c>
      <c r="I90" s="14">
        <f t="shared" si="1"/>
        <v>831.77570093457939</v>
      </c>
      <c r="J90" s="15">
        <v>270</v>
      </c>
      <c r="K90" s="15" t="s">
        <v>271</v>
      </c>
      <c r="L90" s="16" t="s">
        <v>30</v>
      </c>
      <c r="M90" s="16"/>
      <c r="N90" s="17"/>
      <c r="O90" s="19" t="s">
        <v>42</v>
      </c>
      <c r="P90" s="8" t="s">
        <v>32</v>
      </c>
      <c r="Q90" s="9"/>
      <c r="R90" s="10" t="s">
        <v>33</v>
      </c>
      <c r="S90" s="22" t="s">
        <v>272</v>
      </c>
      <c r="T90" s="20">
        <v>37</v>
      </c>
      <c r="U90" s="20">
        <v>2</v>
      </c>
      <c r="V90" s="20">
        <v>29</v>
      </c>
      <c r="W90" s="20">
        <v>0.37</v>
      </c>
    </row>
    <row r="91" spans="1:23" ht="18.75" customHeight="1">
      <c r="A91" s="8" t="s">
        <v>23</v>
      </c>
      <c r="B91" s="8" t="s">
        <v>24</v>
      </c>
      <c r="C91" s="9"/>
      <c r="D91" s="10" t="s">
        <v>25</v>
      </c>
      <c r="E91" s="21" t="s">
        <v>273</v>
      </c>
      <c r="F91" s="21" t="s">
        <v>274</v>
      </c>
      <c r="G91" s="12" t="s">
        <v>162</v>
      </c>
      <c r="H91" s="13">
        <v>790</v>
      </c>
      <c r="I91" s="14">
        <f t="shared" si="1"/>
        <v>738.31775700934577</v>
      </c>
      <c r="J91" s="15"/>
      <c r="K91" s="15"/>
      <c r="L91" s="16"/>
      <c r="M91" s="16"/>
      <c r="N91" s="17"/>
      <c r="O91" s="19" t="s">
        <v>42</v>
      </c>
      <c r="P91" s="8" t="s">
        <v>32</v>
      </c>
      <c r="Q91" s="9"/>
      <c r="R91" s="10" t="s">
        <v>33</v>
      </c>
      <c r="S91" s="19" t="s">
        <v>275</v>
      </c>
      <c r="T91" s="20">
        <v>33.5</v>
      </c>
      <c r="U91" s="20">
        <v>2</v>
      </c>
      <c r="V91" s="20">
        <v>23.5</v>
      </c>
      <c r="W91" s="20">
        <v>0.24</v>
      </c>
    </row>
    <row r="92" spans="1:23" ht="18.75" customHeight="1">
      <c r="A92" s="8" t="s">
        <v>23</v>
      </c>
      <c r="B92" s="8" t="s">
        <v>24</v>
      </c>
      <c r="C92" s="9"/>
      <c r="D92" s="10" t="s">
        <v>25</v>
      </c>
      <c r="E92" s="21" t="s">
        <v>276</v>
      </c>
      <c r="F92" s="21" t="s">
        <v>277</v>
      </c>
      <c r="G92" s="12" t="s">
        <v>162</v>
      </c>
      <c r="H92" s="13">
        <v>790</v>
      </c>
      <c r="I92" s="14">
        <f t="shared" ref="I92:I142" si="2">H92/1.07</f>
        <v>738.31775700934577</v>
      </c>
      <c r="J92" s="15"/>
      <c r="K92" s="15"/>
      <c r="L92" s="16"/>
      <c r="M92" s="16"/>
      <c r="N92" s="17"/>
      <c r="O92" s="19" t="s">
        <v>42</v>
      </c>
      <c r="P92" s="8" t="s">
        <v>32</v>
      </c>
      <c r="Q92" s="9"/>
      <c r="R92" s="10" t="s">
        <v>33</v>
      </c>
      <c r="S92" s="19" t="s">
        <v>278</v>
      </c>
      <c r="T92" s="20">
        <v>33.5</v>
      </c>
      <c r="U92" s="20">
        <v>2</v>
      </c>
      <c r="V92" s="20">
        <v>23.5</v>
      </c>
      <c r="W92" s="20">
        <v>0.24</v>
      </c>
    </row>
    <row r="93" spans="1:23" ht="18.75" customHeight="1">
      <c r="A93" s="8" t="s">
        <v>23</v>
      </c>
      <c r="B93" s="8" t="s">
        <v>24</v>
      </c>
      <c r="C93" s="9"/>
      <c r="D93" s="10" t="s">
        <v>25</v>
      </c>
      <c r="E93" s="21" t="s">
        <v>279</v>
      </c>
      <c r="F93" s="21" t="s">
        <v>280</v>
      </c>
      <c r="G93" s="12" t="s">
        <v>162</v>
      </c>
      <c r="H93" s="13">
        <v>790</v>
      </c>
      <c r="I93" s="14">
        <f t="shared" si="2"/>
        <v>738.31775700934577</v>
      </c>
      <c r="J93" s="15"/>
      <c r="K93" s="15"/>
      <c r="L93" s="16"/>
      <c r="M93" s="16"/>
      <c r="N93" s="17"/>
      <c r="O93" s="19" t="s">
        <v>42</v>
      </c>
      <c r="P93" s="8" t="s">
        <v>32</v>
      </c>
      <c r="Q93" s="9"/>
      <c r="R93" s="10" t="s">
        <v>33</v>
      </c>
      <c r="S93" s="19" t="s">
        <v>281</v>
      </c>
      <c r="T93" s="20">
        <v>33.5</v>
      </c>
      <c r="U93" s="20">
        <v>2</v>
      </c>
      <c r="V93" s="20">
        <v>23.5</v>
      </c>
      <c r="W93" s="20">
        <v>0.24</v>
      </c>
    </row>
    <row r="94" spans="1:23" ht="18.75" customHeight="1">
      <c r="A94" s="8" t="s">
        <v>23</v>
      </c>
      <c r="B94" s="8" t="s">
        <v>24</v>
      </c>
      <c r="C94" s="9"/>
      <c r="D94" s="10" t="s">
        <v>25</v>
      </c>
      <c r="E94" s="21" t="s">
        <v>282</v>
      </c>
      <c r="F94" s="21" t="s">
        <v>283</v>
      </c>
      <c r="G94" s="12" t="s">
        <v>162</v>
      </c>
      <c r="H94" s="13">
        <v>790</v>
      </c>
      <c r="I94" s="14">
        <f t="shared" si="2"/>
        <v>738.31775700934577</v>
      </c>
      <c r="J94" s="15"/>
      <c r="K94" s="15"/>
      <c r="L94" s="16"/>
      <c r="M94" s="16"/>
      <c r="N94" s="17"/>
      <c r="O94" s="19" t="s">
        <v>42</v>
      </c>
      <c r="P94" s="8" t="s">
        <v>32</v>
      </c>
      <c r="Q94" s="9"/>
      <c r="R94" s="10" t="s">
        <v>33</v>
      </c>
      <c r="S94" s="22" t="s">
        <v>284</v>
      </c>
      <c r="T94" s="20">
        <v>33.5</v>
      </c>
      <c r="U94" s="20">
        <v>2</v>
      </c>
      <c r="V94" s="20">
        <v>23.5</v>
      </c>
      <c r="W94" s="20">
        <v>0.24</v>
      </c>
    </row>
    <row r="95" spans="1:23" ht="18.75" customHeight="1">
      <c r="A95" s="8" t="s">
        <v>23</v>
      </c>
      <c r="B95" s="8" t="s">
        <v>24</v>
      </c>
      <c r="C95" s="9"/>
      <c r="D95" s="10" t="s">
        <v>25</v>
      </c>
      <c r="E95" s="21" t="s">
        <v>285</v>
      </c>
      <c r="F95" s="21" t="s">
        <v>286</v>
      </c>
      <c r="G95" s="12" t="s">
        <v>162</v>
      </c>
      <c r="H95" s="13">
        <v>890</v>
      </c>
      <c r="I95" s="14">
        <f t="shared" si="2"/>
        <v>831.77570093457939</v>
      </c>
      <c r="J95" s="15">
        <v>270</v>
      </c>
      <c r="K95" s="15" t="s">
        <v>287</v>
      </c>
      <c r="L95" s="16" t="s">
        <v>30</v>
      </c>
      <c r="M95" s="16"/>
      <c r="N95" s="17"/>
      <c r="O95" s="19" t="s">
        <v>42</v>
      </c>
      <c r="P95" s="8" t="s">
        <v>32</v>
      </c>
      <c r="Q95" s="9"/>
      <c r="R95" s="10" t="s">
        <v>33</v>
      </c>
      <c r="S95" s="22" t="s">
        <v>288</v>
      </c>
      <c r="T95" s="20">
        <v>37</v>
      </c>
      <c r="U95" s="20">
        <v>2</v>
      </c>
      <c r="V95" s="20">
        <v>26.5</v>
      </c>
      <c r="W95" s="20">
        <v>0.27</v>
      </c>
    </row>
    <row r="96" spans="1:23" ht="18.75" customHeight="1">
      <c r="A96" s="8" t="s">
        <v>23</v>
      </c>
      <c r="B96" s="8" t="s">
        <v>24</v>
      </c>
      <c r="C96" s="9"/>
      <c r="D96" s="10" t="s">
        <v>25</v>
      </c>
      <c r="E96" s="21" t="s">
        <v>289</v>
      </c>
      <c r="F96" s="21" t="s">
        <v>290</v>
      </c>
      <c r="G96" s="12" t="s">
        <v>162</v>
      </c>
      <c r="H96" s="13">
        <v>890</v>
      </c>
      <c r="I96" s="14">
        <f t="shared" si="2"/>
        <v>831.77570093457939</v>
      </c>
      <c r="J96" s="15">
        <v>270</v>
      </c>
      <c r="K96" s="15" t="s">
        <v>291</v>
      </c>
      <c r="L96" s="16" t="s">
        <v>30</v>
      </c>
      <c r="M96" s="16"/>
      <c r="N96" s="17"/>
      <c r="O96" s="19" t="s">
        <v>42</v>
      </c>
      <c r="P96" s="8" t="s">
        <v>32</v>
      </c>
      <c r="Q96" s="9"/>
      <c r="R96" s="10" t="s">
        <v>33</v>
      </c>
      <c r="S96" s="22" t="s">
        <v>292</v>
      </c>
      <c r="T96" s="20">
        <v>37</v>
      </c>
      <c r="U96" s="20">
        <v>2</v>
      </c>
      <c r="V96" s="20">
        <v>26.5</v>
      </c>
      <c r="W96" s="20">
        <v>0.27</v>
      </c>
    </row>
    <row r="97" spans="1:23" ht="18.75" customHeight="1">
      <c r="A97" s="8" t="s">
        <v>23</v>
      </c>
      <c r="B97" s="8" t="s">
        <v>24</v>
      </c>
      <c r="C97" s="9"/>
      <c r="D97" s="10" t="s">
        <v>25</v>
      </c>
      <c r="E97" s="21" t="s">
        <v>293</v>
      </c>
      <c r="F97" s="21" t="s">
        <v>294</v>
      </c>
      <c r="G97" s="12" t="s">
        <v>162</v>
      </c>
      <c r="H97" s="13">
        <v>890</v>
      </c>
      <c r="I97" s="14">
        <f t="shared" si="2"/>
        <v>831.77570093457939</v>
      </c>
      <c r="J97" s="15">
        <v>270</v>
      </c>
      <c r="K97" s="15" t="s">
        <v>295</v>
      </c>
      <c r="L97" s="16" t="s">
        <v>30</v>
      </c>
      <c r="M97" s="16"/>
      <c r="N97" s="17"/>
      <c r="O97" s="19" t="s">
        <v>42</v>
      </c>
      <c r="P97" s="8" t="s">
        <v>32</v>
      </c>
      <c r="Q97" s="9"/>
      <c r="R97" s="10" t="s">
        <v>33</v>
      </c>
      <c r="S97" s="19" t="s">
        <v>296</v>
      </c>
      <c r="T97" s="20">
        <v>37</v>
      </c>
      <c r="U97" s="20">
        <v>2</v>
      </c>
      <c r="V97" s="20">
        <v>26.5</v>
      </c>
      <c r="W97" s="20">
        <v>0.27</v>
      </c>
    </row>
    <row r="98" spans="1:23" ht="18.75" customHeight="1">
      <c r="A98" s="8" t="s">
        <v>23</v>
      </c>
      <c r="B98" s="8" t="s">
        <v>24</v>
      </c>
      <c r="C98" s="9"/>
      <c r="D98" s="10" t="s">
        <v>25</v>
      </c>
      <c r="E98" s="21" t="s">
        <v>297</v>
      </c>
      <c r="F98" s="21" t="s">
        <v>298</v>
      </c>
      <c r="G98" s="12" t="s">
        <v>162</v>
      </c>
      <c r="H98" s="13">
        <v>890</v>
      </c>
      <c r="I98" s="14">
        <f t="shared" si="2"/>
        <v>831.77570093457939</v>
      </c>
      <c r="J98" s="15">
        <v>270</v>
      </c>
      <c r="K98" s="15" t="s">
        <v>299</v>
      </c>
      <c r="L98" s="16" t="s">
        <v>30</v>
      </c>
      <c r="M98" s="16"/>
      <c r="N98" s="17"/>
      <c r="O98" s="19" t="s">
        <v>42</v>
      </c>
      <c r="P98" s="8" t="s">
        <v>32</v>
      </c>
      <c r="Q98" s="9"/>
      <c r="R98" s="10" t="s">
        <v>33</v>
      </c>
      <c r="S98" s="22" t="s">
        <v>300</v>
      </c>
      <c r="T98" s="20">
        <v>37</v>
      </c>
      <c r="U98" s="20">
        <v>2</v>
      </c>
      <c r="V98" s="20">
        <v>26.5</v>
      </c>
      <c r="W98" s="20">
        <v>0.27</v>
      </c>
    </row>
    <row r="99" spans="1:23" ht="18.75" customHeight="1">
      <c r="A99" s="8" t="s">
        <v>23</v>
      </c>
      <c r="B99" s="8" t="s">
        <v>24</v>
      </c>
      <c r="C99" s="9"/>
      <c r="D99" s="10" t="s">
        <v>25</v>
      </c>
      <c r="E99" s="11" t="s">
        <v>301</v>
      </c>
      <c r="F99" s="11" t="s">
        <v>302</v>
      </c>
      <c r="G99" s="12" t="s">
        <v>41</v>
      </c>
      <c r="H99" s="13">
        <v>1090</v>
      </c>
      <c r="I99" s="14">
        <f t="shared" si="2"/>
        <v>1018.6915887850466</v>
      </c>
      <c r="J99" s="15"/>
      <c r="K99" s="15"/>
      <c r="L99" s="16"/>
      <c r="M99" s="16"/>
      <c r="N99" s="17"/>
      <c r="O99" s="19" t="s">
        <v>42</v>
      </c>
      <c r="P99" s="8" t="s">
        <v>32</v>
      </c>
      <c r="Q99" s="9"/>
      <c r="R99" s="10" t="s">
        <v>33</v>
      </c>
      <c r="S99" s="19">
        <v>92636252045</v>
      </c>
      <c r="T99" s="20">
        <v>47.699999999999996</v>
      </c>
      <c r="U99" s="20">
        <v>32.299999999999997</v>
      </c>
      <c r="V99" s="20">
        <v>7.1999999999999993</v>
      </c>
      <c r="W99" s="20">
        <v>0.39</v>
      </c>
    </row>
    <row r="100" spans="1:23" ht="18.75" customHeight="1">
      <c r="A100" s="8" t="s">
        <v>23</v>
      </c>
      <c r="B100" s="8" t="s">
        <v>24</v>
      </c>
      <c r="C100" s="9"/>
      <c r="D100" s="10" t="s">
        <v>25</v>
      </c>
      <c r="E100" s="11" t="s">
        <v>303</v>
      </c>
      <c r="F100" s="11" t="s">
        <v>304</v>
      </c>
      <c r="G100" s="12" t="s">
        <v>41</v>
      </c>
      <c r="H100" s="13">
        <v>990</v>
      </c>
      <c r="I100" s="14">
        <f t="shared" si="2"/>
        <v>925.23364485981301</v>
      </c>
      <c r="J100" s="15"/>
      <c r="K100" s="15"/>
      <c r="L100" s="16"/>
      <c r="M100" s="16"/>
      <c r="N100" s="17"/>
      <c r="O100" s="19" t="s">
        <v>42</v>
      </c>
      <c r="P100" s="8" t="s">
        <v>32</v>
      </c>
      <c r="Q100" s="9"/>
      <c r="R100" s="10" t="s">
        <v>33</v>
      </c>
      <c r="S100" s="19">
        <v>92636343521</v>
      </c>
      <c r="T100" s="20">
        <v>4</v>
      </c>
      <c r="U100" s="20">
        <v>32</v>
      </c>
      <c r="V100" s="20">
        <v>46</v>
      </c>
      <c r="W100" s="20">
        <v>0.51</v>
      </c>
    </row>
    <row r="101" spans="1:23" ht="18.75" customHeight="1">
      <c r="A101" s="8" t="s">
        <v>23</v>
      </c>
      <c r="B101" s="8" t="s">
        <v>24</v>
      </c>
      <c r="C101" s="9"/>
      <c r="D101" s="10" t="s">
        <v>25</v>
      </c>
      <c r="E101" s="11" t="s">
        <v>305</v>
      </c>
      <c r="F101" s="11" t="s">
        <v>306</v>
      </c>
      <c r="G101" s="12" t="s">
        <v>41</v>
      </c>
      <c r="H101" s="13">
        <v>890</v>
      </c>
      <c r="I101" s="14">
        <f t="shared" si="2"/>
        <v>831.77570093457939</v>
      </c>
      <c r="J101" s="15">
        <v>380</v>
      </c>
      <c r="K101" s="15" t="s">
        <v>307</v>
      </c>
      <c r="L101" s="16" t="s">
        <v>30</v>
      </c>
      <c r="M101" s="16"/>
      <c r="N101" s="17"/>
      <c r="O101" s="19" t="s">
        <v>42</v>
      </c>
      <c r="P101" s="8" t="s">
        <v>32</v>
      </c>
      <c r="Q101" s="9"/>
      <c r="R101" s="10" t="s">
        <v>33</v>
      </c>
      <c r="S101" s="19">
        <v>92636319410</v>
      </c>
      <c r="T101" s="20">
        <v>5</v>
      </c>
      <c r="U101" s="20">
        <v>33</v>
      </c>
      <c r="V101" s="20">
        <v>45</v>
      </c>
      <c r="W101" s="20">
        <v>0.51</v>
      </c>
    </row>
    <row r="102" spans="1:23" ht="18.75" customHeight="1">
      <c r="A102" s="8" t="s">
        <v>23</v>
      </c>
      <c r="B102" s="8" t="s">
        <v>24</v>
      </c>
      <c r="C102" s="9"/>
      <c r="D102" s="10" t="s">
        <v>25</v>
      </c>
      <c r="E102" s="21" t="s">
        <v>308</v>
      </c>
      <c r="F102" s="21" t="s">
        <v>309</v>
      </c>
      <c r="G102" s="12" t="s">
        <v>41</v>
      </c>
      <c r="H102" s="13">
        <v>990</v>
      </c>
      <c r="I102" s="14">
        <f t="shared" si="2"/>
        <v>925.23364485981301</v>
      </c>
      <c r="J102" s="15"/>
      <c r="K102" s="15"/>
      <c r="L102" s="16"/>
      <c r="M102" s="16"/>
      <c r="N102" s="17" t="s">
        <v>105</v>
      </c>
      <c r="O102" s="19" t="s">
        <v>42</v>
      </c>
      <c r="P102" s="8" t="s">
        <v>32</v>
      </c>
      <c r="Q102" s="9"/>
      <c r="R102" s="10" t="s">
        <v>33</v>
      </c>
      <c r="S102" s="19">
        <v>92636336271</v>
      </c>
      <c r="T102" s="20">
        <v>13.5</v>
      </c>
      <c r="U102" s="20">
        <v>30.5</v>
      </c>
      <c r="V102" s="20">
        <v>43.5</v>
      </c>
      <c r="W102" s="20">
        <v>0.49</v>
      </c>
    </row>
    <row r="103" spans="1:23" ht="18.75" customHeight="1">
      <c r="A103" s="8" t="s">
        <v>23</v>
      </c>
      <c r="B103" s="8" t="s">
        <v>24</v>
      </c>
      <c r="C103" s="9"/>
      <c r="D103" s="10" t="s">
        <v>25</v>
      </c>
      <c r="E103" s="21" t="s">
        <v>310</v>
      </c>
      <c r="F103" s="21" t="s">
        <v>311</v>
      </c>
      <c r="G103" s="12" t="s">
        <v>41</v>
      </c>
      <c r="H103" s="13">
        <v>890</v>
      </c>
      <c r="I103" s="14">
        <f t="shared" si="2"/>
        <v>831.77570093457939</v>
      </c>
      <c r="J103" s="15"/>
      <c r="K103" s="15"/>
      <c r="L103" s="16"/>
      <c r="M103" s="16"/>
      <c r="N103" s="17" t="s">
        <v>105</v>
      </c>
      <c r="O103" s="19" t="s">
        <v>42</v>
      </c>
      <c r="P103" s="8" t="s">
        <v>32</v>
      </c>
      <c r="Q103" s="9"/>
      <c r="R103" s="10" t="s">
        <v>33</v>
      </c>
      <c r="S103" s="19">
        <v>92636336257</v>
      </c>
      <c r="T103" s="20">
        <v>9.5</v>
      </c>
      <c r="U103" s="20">
        <v>30</v>
      </c>
      <c r="V103" s="20">
        <v>42.5</v>
      </c>
      <c r="W103" s="20">
        <v>0.4</v>
      </c>
    </row>
    <row r="104" spans="1:23" ht="18.75" customHeight="1">
      <c r="A104" s="8" t="s">
        <v>23</v>
      </c>
      <c r="B104" s="8" t="s">
        <v>24</v>
      </c>
      <c r="C104" s="9"/>
      <c r="D104" s="10" t="s">
        <v>25</v>
      </c>
      <c r="E104" s="11" t="s">
        <v>312</v>
      </c>
      <c r="F104" s="11" t="s">
        <v>313</v>
      </c>
      <c r="G104" s="12" t="s">
        <v>41</v>
      </c>
      <c r="H104" s="13">
        <v>990</v>
      </c>
      <c r="I104" s="14">
        <f t="shared" si="2"/>
        <v>925.23364485981301</v>
      </c>
      <c r="J104" s="15"/>
      <c r="K104" s="15"/>
      <c r="L104" s="16"/>
      <c r="M104" s="16"/>
      <c r="N104" s="17"/>
      <c r="O104" s="19" t="s">
        <v>42</v>
      </c>
      <c r="P104" s="8" t="s">
        <v>32</v>
      </c>
      <c r="Q104" s="9"/>
      <c r="R104" s="10" t="s">
        <v>33</v>
      </c>
      <c r="S104" s="22" t="s">
        <v>314</v>
      </c>
      <c r="T104" s="20">
        <v>13.3</v>
      </c>
      <c r="U104" s="20">
        <v>31.1</v>
      </c>
      <c r="V104" s="20">
        <v>45.1</v>
      </c>
      <c r="W104" s="20">
        <v>0.45</v>
      </c>
    </row>
    <row r="105" spans="1:23" ht="18.75" customHeight="1">
      <c r="A105" s="8" t="s">
        <v>23</v>
      </c>
      <c r="B105" s="8" t="s">
        <v>24</v>
      </c>
      <c r="C105" s="9"/>
      <c r="D105" s="10" t="s">
        <v>25</v>
      </c>
      <c r="E105" s="11" t="s">
        <v>315</v>
      </c>
      <c r="F105" s="11" t="s">
        <v>316</v>
      </c>
      <c r="G105" s="12" t="s">
        <v>41</v>
      </c>
      <c r="H105" s="13">
        <v>1290</v>
      </c>
      <c r="I105" s="14">
        <f t="shared" si="2"/>
        <v>1205.6074766355139</v>
      </c>
      <c r="J105" s="15">
        <v>700</v>
      </c>
      <c r="K105" s="15" t="s">
        <v>317</v>
      </c>
      <c r="L105" s="16" t="s">
        <v>30</v>
      </c>
      <c r="M105" s="16"/>
      <c r="N105" s="17"/>
      <c r="O105" s="19" t="s">
        <v>42</v>
      </c>
      <c r="P105" s="8" t="s">
        <v>32</v>
      </c>
      <c r="Q105" s="9"/>
      <c r="R105" s="10" t="s">
        <v>33</v>
      </c>
      <c r="S105" s="22" t="s">
        <v>318</v>
      </c>
      <c r="T105" s="20">
        <v>17.8</v>
      </c>
      <c r="U105" s="20">
        <v>31.8</v>
      </c>
      <c r="V105" s="20">
        <v>47</v>
      </c>
      <c r="W105" s="20">
        <v>0.68</v>
      </c>
    </row>
    <row r="106" spans="1:23" ht="18.75" customHeight="1">
      <c r="A106" s="8" t="s">
        <v>23</v>
      </c>
      <c r="B106" s="8" t="s">
        <v>24</v>
      </c>
      <c r="C106" s="9"/>
      <c r="D106" s="10" t="s">
        <v>25</v>
      </c>
      <c r="E106" s="11" t="s">
        <v>319</v>
      </c>
      <c r="F106" s="11" t="s">
        <v>320</v>
      </c>
      <c r="G106" s="12" t="s">
        <v>41</v>
      </c>
      <c r="H106" s="13">
        <v>1490</v>
      </c>
      <c r="I106" s="14">
        <f t="shared" si="2"/>
        <v>1392.5233644859811</v>
      </c>
      <c r="J106" s="15"/>
      <c r="K106" s="15"/>
      <c r="L106" s="16"/>
      <c r="M106" s="16"/>
      <c r="N106" s="17"/>
      <c r="O106" s="19" t="s">
        <v>42</v>
      </c>
      <c r="P106" s="8" t="s">
        <v>32</v>
      </c>
      <c r="Q106" s="9"/>
      <c r="R106" s="10" t="s">
        <v>33</v>
      </c>
      <c r="S106" s="22">
        <v>92636370442</v>
      </c>
      <c r="T106" s="20">
        <v>18</v>
      </c>
      <c r="U106" s="20">
        <v>32</v>
      </c>
      <c r="V106" s="20">
        <v>46</v>
      </c>
      <c r="W106" s="20">
        <v>0.86</v>
      </c>
    </row>
    <row r="107" spans="1:23" ht="18.75" customHeight="1">
      <c r="A107" s="8" t="s">
        <v>23</v>
      </c>
      <c r="B107" s="8" t="s">
        <v>24</v>
      </c>
      <c r="C107" s="9"/>
      <c r="D107" s="10" t="s">
        <v>25</v>
      </c>
      <c r="E107" s="21" t="s">
        <v>321</v>
      </c>
      <c r="F107" s="21" t="s">
        <v>322</v>
      </c>
      <c r="G107" s="12" t="s">
        <v>323</v>
      </c>
      <c r="H107" s="13">
        <v>1590</v>
      </c>
      <c r="I107" s="14">
        <f t="shared" si="2"/>
        <v>1485.981308411215</v>
      </c>
      <c r="J107" s="15"/>
      <c r="K107" s="15"/>
      <c r="L107" s="16"/>
      <c r="M107" s="16"/>
      <c r="N107" s="17" t="s">
        <v>105</v>
      </c>
      <c r="O107" s="19" t="s">
        <v>42</v>
      </c>
      <c r="P107" s="8" t="s">
        <v>32</v>
      </c>
      <c r="Q107" s="9"/>
      <c r="R107" s="10" t="s">
        <v>33</v>
      </c>
      <c r="S107" s="22">
        <v>92636373696</v>
      </c>
      <c r="T107" s="20">
        <v>8</v>
      </c>
      <c r="U107" s="20">
        <v>30.5</v>
      </c>
      <c r="V107" s="20">
        <v>42</v>
      </c>
      <c r="W107" s="20">
        <v>0.65</v>
      </c>
    </row>
    <row r="108" spans="1:23" ht="18.75" customHeight="1">
      <c r="A108" s="8" t="s">
        <v>23</v>
      </c>
      <c r="B108" s="8" t="s">
        <v>24</v>
      </c>
      <c r="C108" s="9"/>
      <c r="D108" s="10" t="s">
        <v>25</v>
      </c>
      <c r="E108" s="11" t="s">
        <v>324</v>
      </c>
      <c r="F108" s="11" t="s">
        <v>325</v>
      </c>
      <c r="G108" s="12" t="s">
        <v>41</v>
      </c>
      <c r="H108" s="13">
        <v>1290</v>
      </c>
      <c r="I108" s="14">
        <f t="shared" si="2"/>
        <v>1205.6074766355139</v>
      </c>
      <c r="J108" s="15">
        <v>670</v>
      </c>
      <c r="K108" s="15" t="s">
        <v>326</v>
      </c>
      <c r="L108" s="16" t="s">
        <v>30</v>
      </c>
      <c r="M108" s="16"/>
      <c r="N108" s="17"/>
      <c r="O108" s="19" t="s">
        <v>42</v>
      </c>
      <c r="P108" s="8" t="s">
        <v>32</v>
      </c>
      <c r="Q108" s="9"/>
      <c r="R108" s="10" t="s">
        <v>33</v>
      </c>
      <c r="S108" s="19">
        <v>5063194001234</v>
      </c>
      <c r="T108" s="20">
        <v>14</v>
      </c>
      <c r="U108" s="20">
        <v>33.5</v>
      </c>
      <c r="V108" s="20">
        <v>51</v>
      </c>
      <c r="W108" s="20">
        <v>0.82</v>
      </c>
    </row>
    <row r="109" spans="1:23" ht="18.75" customHeight="1">
      <c r="A109" s="8" t="s">
        <v>23</v>
      </c>
      <c r="B109" s="8" t="s">
        <v>24</v>
      </c>
      <c r="C109" s="9"/>
      <c r="D109" s="10" t="s">
        <v>25</v>
      </c>
      <c r="E109" s="11" t="s">
        <v>327</v>
      </c>
      <c r="F109" s="11" t="s">
        <v>328</v>
      </c>
      <c r="G109" s="12" t="s">
        <v>41</v>
      </c>
      <c r="H109" s="13">
        <v>1190</v>
      </c>
      <c r="I109" s="14">
        <f t="shared" si="2"/>
        <v>1112.1495327102803</v>
      </c>
      <c r="J109" s="15">
        <v>620</v>
      </c>
      <c r="K109" s="15" t="s">
        <v>329</v>
      </c>
      <c r="L109" s="16" t="s">
        <v>30</v>
      </c>
      <c r="M109" s="16"/>
      <c r="N109" s="17"/>
      <c r="O109" s="19" t="s">
        <v>42</v>
      </c>
      <c r="P109" s="8" t="s">
        <v>32</v>
      </c>
      <c r="Q109" s="9"/>
      <c r="R109" s="10" t="s">
        <v>33</v>
      </c>
      <c r="S109" s="19">
        <v>92636367183</v>
      </c>
      <c r="T109" s="20">
        <v>14</v>
      </c>
      <c r="U109" s="20">
        <v>33.5</v>
      </c>
      <c r="V109" s="20">
        <v>51</v>
      </c>
      <c r="W109" s="20">
        <v>0.82</v>
      </c>
    </row>
    <row r="110" spans="1:23" ht="18.75" customHeight="1">
      <c r="A110" s="8" t="s">
        <v>23</v>
      </c>
      <c r="B110" s="8" t="s">
        <v>24</v>
      </c>
      <c r="C110" s="9"/>
      <c r="D110" s="10" t="s">
        <v>25</v>
      </c>
      <c r="E110" s="11" t="s">
        <v>330</v>
      </c>
      <c r="F110" s="11" t="s">
        <v>331</v>
      </c>
      <c r="G110" s="12" t="s">
        <v>41</v>
      </c>
      <c r="H110" s="13">
        <v>1490</v>
      </c>
      <c r="I110" s="14">
        <f t="shared" si="2"/>
        <v>1392.5233644859811</v>
      </c>
      <c r="J110" s="15">
        <v>740</v>
      </c>
      <c r="K110" s="15" t="s">
        <v>332</v>
      </c>
      <c r="L110" s="16" t="s">
        <v>30</v>
      </c>
      <c r="M110" s="16"/>
      <c r="N110" s="17"/>
      <c r="O110" s="19" t="s">
        <v>42</v>
      </c>
      <c r="P110" s="8" t="s">
        <v>32</v>
      </c>
      <c r="Q110" s="9"/>
      <c r="R110" s="10" t="s">
        <v>33</v>
      </c>
      <c r="S110" s="19">
        <v>5063194001258</v>
      </c>
      <c r="T110" s="20">
        <v>14</v>
      </c>
      <c r="U110" s="20">
        <v>33.5</v>
      </c>
      <c r="V110" s="20">
        <v>51</v>
      </c>
      <c r="W110" s="20">
        <v>0.82</v>
      </c>
    </row>
    <row r="111" spans="1:23" ht="18.75" customHeight="1">
      <c r="A111" s="8" t="s">
        <v>23</v>
      </c>
      <c r="B111" s="8" t="s">
        <v>24</v>
      </c>
      <c r="C111" s="9"/>
      <c r="D111" s="10" t="s">
        <v>25</v>
      </c>
      <c r="E111" s="11" t="s">
        <v>333</v>
      </c>
      <c r="F111" s="11" t="s">
        <v>334</v>
      </c>
      <c r="G111" s="12" t="s">
        <v>104</v>
      </c>
      <c r="H111" s="13">
        <v>890</v>
      </c>
      <c r="I111" s="14">
        <f t="shared" si="2"/>
        <v>831.77570093457939</v>
      </c>
      <c r="J111" s="15">
        <v>450</v>
      </c>
      <c r="K111" s="15" t="s">
        <v>335</v>
      </c>
      <c r="L111" s="16" t="s">
        <v>30</v>
      </c>
      <c r="M111" s="16"/>
      <c r="N111" s="17"/>
      <c r="O111" s="19" t="s">
        <v>42</v>
      </c>
      <c r="P111" s="8" t="s">
        <v>32</v>
      </c>
      <c r="Q111" s="9"/>
      <c r="R111" s="10" t="s">
        <v>33</v>
      </c>
      <c r="S111" s="19">
        <v>92636363505</v>
      </c>
      <c r="T111" s="20">
        <v>14</v>
      </c>
      <c r="U111" s="20">
        <v>33.5</v>
      </c>
      <c r="V111" s="20">
        <v>51</v>
      </c>
      <c r="W111" s="20">
        <v>0.82</v>
      </c>
    </row>
    <row r="112" spans="1:23" ht="18.75" customHeight="1">
      <c r="A112" s="8" t="s">
        <v>23</v>
      </c>
      <c r="B112" s="8" t="s">
        <v>24</v>
      </c>
      <c r="C112" s="9"/>
      <c r="D112" s="10" t="s">
        <v>25</v>
      </c>
      <c r="E112" s="11" t="s">
        <v>336</v>
      </c>
      <c r="F112" s="11" t="s">
        <v>337</v>
      </c>
      <c r="G112" s="12" t="s">
        <v>104</v>
      </c>
      <c r="H112" s="13">
        <v>890</v>
      </c>
      <c r="I112" s="14">
        <f t="shared" si="2"/>
        <v>831.77570093457939</v>
      </c>
      <c r="J112" s="15">
        <v>480</v>
      </c>
      <c r="K112" s="15" t="s">
        <v>338</v>
      </c>
      <c r="L112" s="16" t="s">
        <v>30</v>
      </c>
      <c r="M112" s="16"/>
      <c r="N112" s="17"/>
      <c r="O112" s="19" t="s">
        <v>42</v>
      </c>
      <c r="P112" s="8" t="s">
        <v>32</v>
      </c>
      <c r="Q112" s="9"/>
      <c r="R112" s="10" t="s">
        <v>33</v>
      </c>
      <c r="S112" s="19">
        <v>92636367152</v>
      </c>
      <c r="T112" s="20">
        <v>14</v>
      </c>
      <c r="U112" s="20">
        <v>33.5</v>
      </c>
      <c r="V112" s="20">
        <v>51</v>
      </c>
      <c r="W112" s="20">
        <v>0.82</v>
      </c>
    </row>
    <row r="113" spans="1:23" ht="18.75" customHeight="1">
      <c r="A113" s="8" t="s">
        <v>23</v>
      </c>
      <c r="B113" s="8" t="s">
        <v>24</v>
      </c>
      <c r="C113" s="9"/>
      <c r="D113" s="10" t="s">
        <v>25</v>
      </c>
      <c r="E113" s="11" t="s">
        <v>339</v>
      </c>
      <c r="F113" s="11" t="s">
        <v>340</v>
      </c>
      <c r="G113" s="12" t="s">
        <v>104</v>
      </c>
      <c r="H113" s="13">
        <v>690</v>
      </c>
      <c r="I113" s="14">
        <f t="shared" si="2"/>
        <v>644.85981308411215</v>
      </c>
      <c r="J113" s="15"/>
      <c r="K113" s="15"/>
      <c r="L113" s="16"/>
      <c r="M113" s="16"/>
      <c r="N113" s="17"/>
      <c r="O113" s="19" t="s">
        <v>42</v>
      </c>
      <c r="P113" s="8" t="s">
        <v>32</v>
      </c>
      <c r="Q113" s="9"/>
      <c r="R113" s="10" t="s">
        <v>33</v>
      </c>
      <c r="S113" s="19">
        <v>92636330361</v>
      </c>
      <c r="T113" s="20">
        <v>2.5</v>
      </c>
      <c r="U113" s="20">
        <v>38.700000000000003</v>
      </c>
      <c r="V113" s="20">
        <v>26.5</v>
      </c>
      <c r="W113" s="20">
        <v>0.6</v>
      </c>
    </row>
    <row r="114" spans="1:23" ht="18.75" customHeight="1">
      <c r="A114" s="8" t="s">
        <v>23</v>
      </c>
      <c r="B114" s="8" t="s">
        <v>24</v>
      </c>
      <c r="C114" s="9"/>
      <c r="D114" s="10" t="s">
        <v>25</v>
      </c>
      <c r="E114" s="11" t="s">
        <v>341</v>
      </c>
      <c r="F114" s="11" t="s">
        <v>342</v>
      </c>
      <c r="G114" s="12" t="s">
        <v>104</v>
      </c>
      <c r="H114" s="13">
        <v>1190</v>
      </c>
      <c r="I114" s="14">
        <f t="shared" si="2"/>
        <v>1112.1495327102803</v>
      </c>
      <c r="J114" s="15"/>
      <c r="K114" s="15"/>
      <c r="L114" s="16"/>
      <c r="M114" s="16"/>
      <c r="N114" s="17"/>
      <c r="O114" s="19" t="s">
        <v>42</v>
      </c>
      <c r="P114" s="8" t="s">
        <v>32</v>
      </c>
      <c r="Q114" s="9"/>
      <c r="R114" s="10" t="s">
        <v>33</v>
      </c>
      <c r="S114" s="19">
        <v>92636363734</v>
      </c>
      <c r="T114" s="20">
        <v>3</v>
      </c>
      <c r="U114" s="20">
        <v>15.5</v>
      </c>
      <c r="V114" s="20">
        <v>20</v>
      </c>
      <c r="W114" s="20">
        <v>0.44</v>
      </c>
    </row>
    <row r="115" spans="1:23" ht="18.75" customHeight="1">
      <c r="A115" s="8" t="s">
        <v>23</v>
      </c>
      <c r="B115" s="8" t="s">
        <v>24</v>
      </c>
      <c r="C115" s="9"/>
      <c r="D115" s="10" t="s">
        <v>25</v>
      </c>
      <c r="E115" s="11" t="s">
        <v>343</v>
      </c>
      <c r="F115" s="11" t="s">
        <v>344</v>
      </c>
      <c r="G115" s="12" t="s">
        <v>162</v>
      </c>
      <c r="H115" s="13">
        <v>850</v>
      </c>
      <c r="I115" s="14">
        <f t="shared" si="2"/>
        <v>794.3925233644859</v>
      </c>
      <c r="J115" s="15"/>
      <c r="K115" s="15"/>
      <c r="L115" s="16"/>
      <c r="M115" s="16"/>
      <c r="N115" s="17"/>
      <c r="O115" s="19" t="s">
        <v>42</v>
      </c>
      <c r="P115" s="8" t="s">
        <v>32</v>
      </c>
      <c r="Q115" s="9"/>
      <c r="R115" s="10" t="s">
        <v>33</v>
      </c>
      <c r="S115" s="19">
        <v>92636363727</v>
      </c>
      <c r="T115" s="20">
        <v>2.5</v>
      </c>
      <c r="U115" s="20">
        <v>18</v>
      </c>
      <c r="V115" s="20">
        <v>17.5</v>
      </c>
      <c r="W115" s="20">
        <v>0.27</v>
      </c>
    </row>
    <row r="116" spans="1:23" ht="18.75" customHeight="1">
      <c r="A116" s="8" t="s">
        <v>23</v>
      </c>
      <c r="B116" s="8" t="s">
        <v>24</v>
      </c>
      <c r="C116" s="9"/>
      <c r="D116" s="10" t="s">
        <v>25</v>
      </c>
      <c r="E116" s="11" t="s">
        <v>345</v>
      </c>
      <c r="F116" s="11" t="s">
        <v>346</v>
      </c>
      <c r="G116" s="12" t="s">
        <v>347</v>
      </c>
      <c r="H116" s="13">
        <v>450</v>
      </c>
      <c r="I116" s="14">
        <f t="shared" si="2"/>
        <v>420.56074766355135</v>
      </c>
      <c r="J116" s="15"/>
      <c r="K116" s="15"/>
      <c r="L116" s="16"/>
      <c r="M116" s="16"/>
      <c r="N116" s="17"/>
      <c r="O116" s="19" t="s">
        <v>42</v>
      </c>
      <c r="P116" s="8" t="s">
        <v>32</v>
      </c>
      <c r="Q116" s="9"/>
      <c r="R116" s="10" t="s">
        <v>33</v>
      </c>
      <c r="S116" s="19">
        <v>92636371920</v>
      </c>
      <c r="T116" s="20">
        <v>4</v>
      </c>
      <c r="U116" s="20">
        <v>14</v>
      </c>
      <c r="V116" s="20">
        <v>26.5</v>
      </c>
      <c r="W116" s="20">
        <v>0.14000000000000001</v>
      </c>
    </row>
    <row r="117" spans="1:23" ht="18.75" customHeight="1">
      <c r="A117" s="8" t="s">
        <v>23</v>
      </c>
      <c r="B117" s="8" t="s">
        <v>348</v>
      </c>
      <c r="C117" s="9"/>
      <c r="D117" s="10" t="s">
        <v>25</v>
      </c>
      <c r="E117" s="38" t="s">
        <v>349</v>
      </c>
      <c r="F117" s="38" t="s">
        <v>350</v>
      </c>
      <c r="G117" s="39" t="s">
        <v>351</v>
      </c>
      <c r="H117" s="13">
        <v>199</v>
      </c>
      <c r="I117" s="14">
        <f t="shared" si="2"/>
        <v>185.98130841121494</v>
      </c>
      <c r="J117" s="15">
        <v>115</v>
      </c>
      <c r="K117" s="15" t="s">
        <v>352</v>
      </c>
      <c r="L117" s="16" t="s">
        <v>30</v>
      </c>
      <c r="M117" s="16"/>
      <c r="N117" s="17"/>
      <c r="O117" s="18" t="s">
        <v>31</v>
      </c>
      <c r="P117" s="8" t="s">
        <v>32</v>
      </c>
      <c r="Q117" s="9"/>
      <c r="R117" s="10" t="s">
        <v>33</v>
      </c>
      <c r="S117" s="19">
        <v>92636332433</v>
      </c>
      <c r="T117" s="20">
        <v>15</v>
      </c>
      <c r="U117" s="20">
        <v>20</v>
      </c>
      <c r="V117" s="20">
        <v>3</v>
      </c>
      <c r="W117" s="20">
        <v>0.16</v>
      </c>
    </row>
    <row r="118" spans="1:23" ht="18.75" customHeight="1">
      <c r="A118" s="8" t="s">
        <v>23</v>
      </c>
      <c r="B118" s="8" t="s">
        <v>348</v>
      </c>
      <c r="C118" s="9"/>
      <c r="D118" s="10" t="s">
        <v>25</v>
      </c>
      <c r="E118" s="38" t="s">
        <v>353</v>
      </c>
      <c r="F118" s="38" t="s">
        <v>354</v>
      </c>
      <c r="G118" s="39" t="s">
        <v>351</v>
      </c>
      <c r="H118" s="13">
        <v>299</v>
      </c>
      <c r="I118" s="14">
        <f t="shared" si="2"/>
        <v>279.43925233644859</v>
      </c>
      <c r="J118" s="15"/>
      <c r="K118" s="15"/>
      <c r="L118" s="16"/>
      <c r="M118" s="16"/>
      <c r="N118" s="17"/>
      <c r="O118" s="18" t="s">
        <v>31</v>
      </c>
      <c r="P118" s="8" t="s">
        <v>32</v>
      </c>
      <c r="Q118" s="9"/>
      <c r="R118" s="10" t="s">
        <v>33</v>
      </c>
      <c r="S118" s="19">
        <v>92636329907</v>
      </c>
      <c r="T118" s="20">
        <v>5</v>
      </c>
      <c r="U118" s="20">
        <v>15</v>
      </c>
      <c r="V118" s="20">
        <v>20</v>
      </c>
      <c r="W118" s="20">
        <v>0.05</v>
      </c>
    </row>
    <row r="119" spans="1:23" ht="18.75" customHeight="1">
      <c r="A119" s="8" t="s">
        <v>23</v>
      </c>
      <c r="B119" s="8" t="s">
        <v>348</v>
      </c>
      <c r="C119" s="9"/>
      <c r="D119" s="10" t="s">
        <v>25</v>
      </c>
      <c r="E119" s="38" t="s">
        <v>355</v>
      </c>
      <c r="F119" s="38" t="s">
        <v>356</v>
      </c>
      <c r="G119" s="39" t="s">
        <v>351</v>
      </c>
      <c r="H119" s="13">
        <v>299</v>
      </c>
      <c r="I119" s="14">
        <f t="shared" si="2"/>
        <v>279.43925233644859</v>
      </c>
      <c r="J119" s="15"/>
      <c r="K119" s="15"/>
      <c r="L119" s="16"/>
      <c r="M119" s="16"/>
      <c r="N119" s="17"/>
      <c r="O119" s="18" t="s">
        <v>31</v>
      </c>
      <c r="P119" s="8" t="s">
        <v>32</v>
      </c>
      <c r="Q119" s="9"/>
      <c r="R119" s="10" t="s">
        <v>33</v>
      </c>
      <c r="S119" s="19">
        <v>92636329914</v>
      </c>
      <c r="T119" s="20">
        <v>5</v>
      </c>
      <c r="U119" s="20">
        <v>15</v>
      </c>
      <c r="V119" s="20">
        <v>20</v>
      </c>
      <c r="W119" s="20">
        <v>0.05</v>
      </c>
    </row>
    <row r="120" spans="1:23" ht="18.75" customHeight="1">
      <c r="A120" s="8" t="s">
        <v>23</v>
      </c>
      <c r="B120" s="8" t="s">
        <v>348</v>
      </c>
      <c r="C120" s="9"/>
      <c r="D120" s="10" t="s">
        <v>25</v>
      </c>
      <c r="E120" s="38" t="s">
        <v>357</v>
      </c>
      <c r="F120" s="38" t="s">
        <v>358</v>
      </c>
      <c r="G120" s="39" t="s">
        <v>351</v>
      </c>
      <c r="H120" s="13">
        <v>299</v>
      </c>
      <c r="I120" s="14">
        <f t="shared" si="2"/>
        <v>279.43925233644859</v>
      </c>
      <c r="J120" s="15"/>
      <c r="K120" s="15"/>
      <c r="L120" s="16"/>
      <c r="M120" s="16"/>
      <c r="N120" s="17"/>
      <c r="O120" s="18" t="s">
        <v>31</v>
      </c>
      <c r="P120" s="8" t="s">
        <v>32</v>
      </c>
      <c r="Q120" s="9"/>
      <c r="R120" s="10" t="s">
        <v>33</v>
      </c>
      <c r="S120" s="19">
        <v>92636329921</v>
      </c>
      <c r="T120" s="20">
        <v>15</v>
      </c>
      <c r="U120" s="20">
        <v>20</v>
      </c>
      <c r="V120" s="20">
        <v>3</v>
      </c>
      <c r="W120" s="20">
        <v>0.16</v>
      </c>
    </row>
    <row r="121" spans="1:23" ht="18.75" customHeight="1">
      <c r="A121" s="8" t="s">
        <v>23</v>
      </c>
      <c r="B121" s="8" t="s">
        <v>348</v>
      </c>
      <c r="C121" s="9"/>
      <c r="D121" s="10" t="s">
        <v>25</v>
      </c>
      <c r="E121" s="38" t="s">
        <v>359</v>
      </c>
      <c r="F121" s="38" t="s">
        <v>360</v>
      </c>
      <c r="G121" s="39" t="s">
        <v>351</v>
      </c>
      <c r="H121" s="13">
        <v>299</v>
      </c>
      <c r="I121" s="14">
        <f t="shared" si="2"/>
        <v>279.43925233644859</v>
      </c>
      <c r="J121" s="15"/>
      <c r="K121" s="15"/>
      <c r="L121" s="16"/>
      <c r="M121" s="16"/>
      <c r="N121" s="17"/>
      <c r="O121" s="18" t="s">
        <v>31</v>
      </c>
      <c r="P121" s="8" t="s">
        <v>32</v>
      </c>
      <c r="Q121" s="9"/>
      <c r="R121" s="10" t="s">
        <v>33</v>
      </c>
      <c r="S121" s="19">
        <v>92636329938</v>
      </c>
      <c r="T121" s="20">
        <v>15</v>
      </c>
      <c r="U121" s="20">
        <v>20</v>
      </c>
      <c r="V121" s="20">
        <v>3</v>
      </c>
      <c r="W121" s="20">
        <v>0.16</v>
      </c>
    </row>
    <row r="122" spans="1:23" ht="18.75" customHeight="1">
      <c r="A122" s="8" t="s">
        <v>23</v>
      </c>
      <c r="B122" s="8" t="s">
        <v>348</v>
      </c>
      <c r="C122" s="9"/>
      <c r="D122" s="10" t="s">
        <v>25</v>
      </c>
      <c r="E122" s="38" t="s">
        <v>361</v>
      </c>
      <c r="F122" s="38" t="s">
        <v>362</v>
      </c>
      <c r="G122" s="39" t="s">
        <v>351</v>
      </c>
      <c r="H122" s="13">
        <v>299</v>
      </c>
      <c r="I122" s="14">
        <f t="shared" si="2"/>
        <v>279.43925233644859</v>
      </c>
      <c r="J122" s="15"/>
      <c r="K122" s="15"/>
      <c r="L122" s="16"/>
      <c r="M122" s="16"/>
      <c r="N122" s="17"/>
      <c r="O122" s="18" t="s">
        <v>31</v>
      </c>
      <c r="P122" s="8" t="s">
        <v>32</v>
      </c>
      <c r="Q122" s="9"/>
      <c r="R122" s="10" t="s">
        <v>363</v>
      </c>
      <c r="S122" s="19">
        <v>92636366346</v>
      </c>
      <c r="T122" s="20">
        <v>5</v>
      </c>
      <c r="U122" s="20">
        <v>3</v>
      </c>
      <c r="V122" s="20">
        <v>9</v>
      </c>
      <c r="W122" s="20">
        <v>0.05</v>
      </c>
    </row>
    <row r="123" spans="1:23" ht="18.75" customHeight="1">
      <c r="A123" s="8" t="s">
        <v>23</v>
      </c>
      <c r="B123" s="8" t="s">
        <v>348</v>
      </c>
      <c r="C123" s="9"/>
      <c r="D123" s="10" t="s">
        <v>25</v>
      </c>
      <c r="E123" s="38" t="s">
        <v>364</v>
      </c>
      <c r="F123" s="38" t="s">
        <v>365</v>
      </c>
      <c r="G123" s="39" t="s">
        <v>351</v>
      </c>
      <c r="H123" s="13">
        <v>299</v>
      </c>
      <c r="I123" s="14">
        <f t="shared" si="2"/>
        <v>279.43925233644859</v>
      </c>
      <c r="J123" s="15"/>
      <c r="K123" s="15"/>
      <c r="L123" s="16"/>
      <c r="M123" s="16"/>
      <c r="N123" s="17"/>
      <c r="O123" s="18" t="s">
        <v>31</v>
      </c>
      <c r="P123" s="8" t="s">
        <v>32</v>
      </c>
      <c r="Q123" s="9"/>
      <c r="R123" s="10" t="s">
        <v>363</v>
      </c>
      <c r="S123" s="19">
        <v>92636366353</v>
      </c>
      <c r="T123" s="20">
        <v>5</v>
      </c>
      <c r="U123" s="20">
        <v>3</v>
      </c>
      <c r="V123" s="20">
        <v>9</v>
      </c>
      <c r="W123" s="20">
        <v>0.05</v>
      </c>
    </row>
    <row r="124" spans="1:23" ht="18.75" customHeight="1">
      <c r="A124" s="8" t="s">
        <v>23</v>
      </c>
      <c r="B124" s="8" t="s">
        <v>348</v>
      </c>
      <c r="C124" s="9"/>
      <c r="D124" s="10" t="s">
        <v>25</v>
      </c>
      <c r="E124" s="38" t="s">
        <v>366</v>
      </c>
      <c r="F124" s="38" t="s">
        <v>367</v>
      </c>
      <c r="G124" s="39" t="s">
        <v>351</v>
      </c>
      <c r="H124" s="13">
        <v>299</v>
      </c>
      <c r="I124" s="14">
        <f t="shared" si="2"/>
        <v>279.43925233644859</v>
      </c>
      <c r="J124" s="15"/>
      <c r="K124" s="15"/>
      <c r="L124" s="16"/>
      <c r="M124" s="16"/>
      <c r="N124" s="17"/>
      <c r="O124" s="18" t="s">
        <v>31</v>
      </c>
      <c r="P124" s="8" t="s">
        <v>32</v>
      </c>
      <c r="Q124" s="9"/>
      <c r="R124" s="10" t="s">
        <v>363</v>
      </c>
      <c r="S124" s="19">
        <v>92636366360</v>
      </c>
      <c r="T124" s="20">
        <v>5</v>
      </c>
      <c r="U124" s="20">
        <v>3</v>
      </c>
      <c r="V124" s="20">
        <v>9</v>
      </c>
      <c r="W124" s="20">
        <v>0.05</v>
      </c>
    </row>
    <row r="125" spans="1:23" ht="18.75" customHeight="1">
      <c r="A125" s="8" t="s">
        <v>23</v>
      </c>
      <c r="B125" s="8" t="s">
        <v>348</v>
      </c>
      <c r="C125" s="9"/>
      <c r="D125" s="10" t="s">
        <v>25</v>
      </c>
      <c r="E125" s="38" t="s">
        <v>368</v>
      </c>
      <c r="F125" s="38" t="s">
        <v>369</v>
      </c>
      <c r="G125" s="39" t="s">
        <v>351</v>
      </c>
      <c r="H125" s="13">
        <v>299</v>
      </c>
      <c r="I125" s="14">
        <f t="shared" si="2"/>
        <v>279.43925233644859</v>
      </c>
      <c r="J125" s="15"/>
      <c r="K125" s="15"/>
      <c r="L125" s="16"/>
      <c r="M125" s="16"/>
      <c r="N125" s="17"/>
      <c r="O125" s="18" t="s">
        <v>31</v>
      </c>
      <c r="P125" s="8" t="s">
        <v>32</v>
      </c>
      <c r="Q125" s="9"/>
      <c r="R125" s="10" t="s">
        <v>363</v>
      </c>
      <c r="S125" s="19">
        <v>92636366377</v>
      </c>
      <c r="T125" s="20">
        <v>5</v>
      </c>
      <c r="U125" s="20">
        <v>3</v>
      </c>
      <c r="V125" s="20">
        <v>9</v>
      </c>
      <c r="W125" s="20">
        <v>0.05</v>
      </c>
    </row>
    <row r="126" spans="1:23" ht="18.75" customHeight="1">
      <c r="A126" s="8" t="s">
        <v>23</v>
      </c>
      <c r="B126" s="8" t="s">
        <v>348</v>
      </c>
      <c r="C126" s="9"/>
      <c r="D126" s="10" t="s">
        <v>25</v>
      </c>
      <c r="E126" s="38" t="s">
        <v>370</v>
      </c>
      <c r="F126" s="38" t="s">
        <v>371</v>
      </c>
      <c r="G126" s="39" t="s">
        <v>351</v>
      </c>
      <c r="H126" s="13">
        <v>399</v>
      </c>
      <c r="I126" s="14">
        <f t="shared" si="2"/>
        <v>372.89719626168221</v>
      </c>
      <c r="J126" s="15"/>
      <c r="K126" s="15"/>
      <c r="L126" s="16"/>
      <c r="M126" s="16"/>
      <c r="N126" s="17"/>
      <c r="O126" s="18" t="s">
        <v>31</v>
      </c>
      <c r="P126" s="8" t="s">
        <v>32</v>
      </c>
      <c r="Q126" s="9"/>
      <c r="R126" s="10" t="s">
        <v>33</v>
      </c>
      <c r="S126" s="19">
        <v>92636329945</v>
      </c>
      <c r="T126" s="20">
        <v>15</v>
      </c>
      <c r="U126" s="20">
        <v>20</v>
      </c>
      <c r="V126" s="20">
        <v>3</v>
      </c>
      <c r="W126" s="20">
        <v>0.16</v>
      </c>
    </row>
    <row r="127" spans="1:23" ht="18.75" customHeight="1">
      <c r="A127" s="8" t="s">
        <v>23</v>
      </c>
      <c r="B127" s="8" t="s">
        <v>348</v>
      </c>
      <c r="C127" s="9"/>
      <c r="D127" s="10" t="s">
        <v>25</v>
      </c>
      <c r="E127" s="38" t="s">
        <v>372</v>
      </c>
      <c r="F127" s="38" t="s">
        <v>373</v>
      </c>
      <c r="G127" s="39" t="s">
        <v>351</v>
      </c>
      <c r="H127" s="13">
        <v>399</v>
      </c>
      <c r="I127" s="14">
        <f t="shared" si="2"/>
        <v>372.89719626168221</v>
      </c>
      <c r="J127" s="15"/>
      <c r="K127" s="15"/>
      <c r="L127" s="16"/>
      <c r="M127" s="16"/>
      <c r="N127" s="17"/>
      <c r="O127" s="18" t="s">
        <v>31</v>
      </c>
      <c r="P127" s="8" t="s">
        <v>32</v>
      </c>
      <c r="Q127" s="9"/>
      <c r="R127" s="10" t="s">
        <v>33</v>
      </c>
      <c r="S127" s="19">
        <v>92636329952</v>
      </c>
      <c r="T127" s="20">
        <v>15</v>
      </c>
      <c r="U127" s="20">
        <v>20</v>
      </c>
      <c r="V127" s="20">
        <v>3</v>
      </c>
      <c r="W127" s="20">
        <v>0.16</v>
      </c>
    </row>
    <row r="128" spans="1:23" ht="18.75" customHeight="1">
      <c r="A128" s="8" t="s">
        <v>23</v>
      </c>
      <c r="B128" s="8" t="s">
        <v>348</v>
      </c>
      <c r="C128" s="9"/>
      <c r="D128" s="10" t="s">
        <v>25</v>
      </c>
      <c r="E128" s="38" t="s">
        <v>374</v>
      </c>
      <c r="F128" s="38" t="s">
        <v>375</v>
      </c>
      <c r="G128" s="39" t="s">
        <v>351</v>
      </c>
      <c r="H128" s="13">
        <v>650</v>
      </c>
      <c r="I128" s="14">
        <f t="shared" si="2"/>
        <v>607.47663551401865</v>
      </c>
      <c r="J128" s="15"/>
      <c r="K128" s="15"/>
      <c r="L128" s="16"/>
      <c r="M128" s="16"/>
      <c r="N128" s="17"/>
      <c r="O128" s="18" t="s">
        <v>31</v>
      </c>
      <c r="P128" s="8" t="s">
        <v>32</v>
      </c>
      <c r="Q128" s="9"/>
      <c r="R128" s="10" t="s">
        <v>33</v>
      </c>
      <c r="S128" s="19">
        <v>92636356392</v>
      </c>
      <c r="T128" s="20">
        <v>14</v>
      </c>
      <c r="U128" s="20">
        <v>19</v>
      </c>
      <c r="V128" s="20">
        <v>7</v>
      </c>
      <c r="W128" s="20">
        <v>0.14000000000000001</v>
      </c>
    </row>
    <row r="129" spans="1:23" ht="18.75" customHeight="1">
      <c r="A129" s="8" t="s">
        <v>23</v>
      </c>
      <c r="B129" s="8" t="s">
        <v>348</v>
      </c>
      <c r="C129" s="9"/>
      <c r="D129" s="10" t="s">
        <v>25</v>
      </c>
      <c r="E129" s="38" t="s">
        <v>376</v>
      </c>
      <c r="F129" s="38" t="s">
        <v>377</v>
      </c>
      <c r="G129" s="39" t="s">
        <v>351</v>
      </c>
      <c r="H129" s="13">
        <v>690</v>
      </c>
      <c r="I129" s="14">
        <f t="shared" si="2"/>
        <v>644.85981308411215</v>
      </c>
      <c r="J129" s="15"/>
      <c r="K129" s="15"/>
      <c r="L129" s="16"/>
      <c r="M129" s="16"/>
      <c r="N129" s="17"/>
      <c r="O129" s="18" t="s">
        <v>31</v>
      </c>
      <c r="P129" s="8" t="s">
        <v>32</v>
      </c>
      <c r="Q129" s="9"/>
      <c r="R129" s="10" t="s">
        <v>33</v>
      </c>
      <c r="S129" s="19">
        <v>92636356408</v>
      </c>
      <c r="T129" s="20">
        <v>14</v>
      </c>
      <c r="U129" s="20">
        <v>19</v>
      </c>
      <c r="V129" s="20">
        <v>7</v>
      </c>
      <c r="W129" s="20">
        <v>0.14000000000000001</v>
      </c>
    </row>
    <row r="130" spans="1:23" ht="18.75" customHeight="1">
      <c r="A130" s="8" t="s">
        <v>23</v>
      </c>
      <c r="B130" s="8" t="s">
        <v>348</v>
      </c>
      <c r="C130" s="9"/>
      <c r="D130" s="10" t="s">
        <v>25</v>
      </c>
      <c r="E130" s="38" t="s">
        <v>378</v>
      </c>
      <c r="F130" s="38" t="s">
        <v>379</v>
      </c>
      <c r="G130" s="39" t="s">
        <v>380</v>
      </c>
      <c r="H130" s="13">
        <v>1490</v>
      </c>
      <c r="I130" s="14">
        <f t="shared" si="2"/>
        <v>1392.5233644859811</v>
      </c>
      <c r="J130" s="15">
        <v>870</v>
      </c>
      <c r="K130" s="15" t="s">
        <v>381</v>
      </c>
      <c r="L130" s="16" t="s">
        <v>30</v>
      </c>
      <c r="M130" s="16"/>
      <c r="N130" s="17"/>
      <c r="O130" s="18" t="s">
        <v>31</v>
      </c>
      <c r="P130" s="8" t="s">
        <v>32</v>
      </c>
      <c r="Q130" s="9"/>
      <c r="R130" s="10" t="s">
        <v>33</v>
      </c>
      <c r="S130" s="19">
        <v>92636365523</v>
      </c>
      <c r="T130" s="20">
        <v>5</v>
      </c>
      <c r="U130" s="20">
        <v>3</v>
      </c>
      <c r="V130" s="20">
        <v>9</v>
      </c>
      <c r="W130" s="20">
        <v>0.05</v>
      </c>
    </row>
    <row r="131" spans="1:23" ht="18.75" customHeight="1">
      <c r="A131" s="8" t="s">
        <v>23</v>
      </c>
      <c r="B131" s="8" t="s">
        <v>348</v>
      </c>
      <c r="C131" s="9"/>
      <c r="D131" s="10" t="s">
        <v>25</v>
      </c>
      <c r="E131" s="40" t="s">
        <v>382</v>
      </c>
      <c r="F131" s="40" t="s">
        <v>383</v>
      </c>
      <c r="G131" s="41" t="s">
        <v>384</v>
      </c>
      <c r="H131" s="13">
        <v>390</v>
      </c>
      <c r="I131" s="14">
        <f t="shared" si="2"/>
        <v>364.48598130841117</v>
      </c>
      <c r="J131" s="15"/>
      <c r="K131" s="15"/>
      <c r="L131" s="16"/>
      <c r="M131" s="16"/>
      <c r="N131" s="17"/>
      <c r="O131" s="18" t="s">
        <v>385</v>
      </c>
      <c r="P131" s="8" t="s">
        <v>32</v>
      </c>
      <c r="Q131" s="9"/>
      <c r="R131" s="10" t="s">
        <v>33</v>
      </c>
      <c r="S131" s="19">
        <v>92636248697</v>
      </c>
      <c r="T131" s="20">
        <v>4.3</v>
      </c>
      <c r="U131" s="20">
        <v>1.1000000000000001</v>
      </c>
      <c r="V131" s="20">
        <v>6.25</v>
      </c>
      <c r="W131" s="20">
        <v>0.26</v>
      </c>
    </row>
    <row r="132" spans="1:23" ht="18.75" customHeight="1">
      <c r="A132" s="8" t="s">
        <v>23</v>
      </c>
      <c r="B132" s="8" t="s">
        <v>348</v>
      </c>
      <c r="C132" s="9"/>
      <c r="D132" s="10" t="s">
        <v>25</v>
      </c>
      <c r="E132" s="42" t="s">
        <v>386</v>
      </c>
      <c r="F132" s="42" t="s">
        <v>387</v>
      </c>
      <c r="G132" s="41" t="s">
        <v>384</v>
      </c>
      <c r="H132" s="13">
        <v>450</v>
      </c>
      <c r="I132" s="14">
        <f>H132/1.07</f>
        <v>420.56074766355135</v>
      </c>
      <c r="J132" s="15"/>
      <c r="K132" s="15"/>
      <c r="L132" s="16"/>
      <c r="M132" s="16"/>
      <c r="N132" s="17"/>
      <c r="O132" s="18" t="s">
        <v>385</v>
      </c>
      <c r="P132" s="8" t="s">
        <v>32</v>
      </c>
      <c r="Q132" s="9"/>
      <c r="R132" s="10" t="s">
        <v>33</v>
      </c>
      <c r="S132" s="19">
        <v>92636248697</v>
      </c>
      <c r="T132" s="20">
        <v>4.3</v>
      </c>
      <c r="U132" s="20">
        <v>1.1000000000000001</v>
      </c>
      <c r="V132" s="20">
        <v>6.25</v>
      </c>
      <c r="W132" s="20">
        <v>0.26</v>
      </c>
    </row>
    <row r="133" spans="1:23" ht="18.75" customHeight="1">
      <c r="A133" s="8" t="s">
        <v>23</v>
      </c>
      <c r="B133" s="8" t="s">
        <v>348</v>
      </c>
      <c r="C133" s="9"/>
      <c r="D133" s="10" t="s">
        <v>25</v>
      </c>
      <c r="E133" s="40" t="s">
        <v>388</v>
      </c>
      <c r="F133" s="40" t="s">
        <v>389</v>
      </c>
      <c r="G133" s="41" t="s">
        <v>390</v>
      </c>
      <c r="H133" s="13">
        <v>1090</v>
      </c>
      <c r="I133" s="14">
        <f t="shared" si="2"/>
        <v>1018.6915887850466</v>
      </c>
      <c r="J133" s="15">
        <v>450</v>
      </c>
      <c r="K133" s="15" t="s">
        <v>391</v>
      </c>
      <c r="L133" s="16" t="s">
        <v>30</v>
      </c>
      <c r="M133" s="16"/>
      <c r="N133" s="17"/>
      <c r="O133" s="18" t="s">
        <v>31</v>
      </c>
      <c r="P133" s="8" t="s">
        <v>32</v>
      </c>
      <c r="Q133" s="9"/>
      <c r="R133" s="10" t="s">
        <v>33</v>
      </c>
      <c r="S133" s="19">
        <v>92636366575</v>
      </c>
      <c r="T133" s="20">
        <v>30</v>
      </c>
      <c r="U133" s="20">
        <v>12</v>
      </c>
      <c r="V133" s="20">
        <v>3</v>
      </c>
      <c r="W133" s="20">
        <v>0.45</v>
      </c>
    </row>
    <row r="134" spans="1:23" ht="18.75" customHeight="1">
      <c r="A134" s="8" t="s">
        <v>23</v>
      </c>
      <c r="B134" s="8" t="s">
        <v>348</v>
      </c>
      <c r="C134" s="9"/>
      <c r="D134" s="10" t="s">
        <v>25</v>
      </c>
      <c r="E134" s="40" t="s">
        <v>392</v>
      </c>
      <c r="F134" s="40" t="s">
        <v>393</v>
      </c>
      <c r="G134" s="41" t="s">
        <v>390</v>
      </c>
      <c r="H134" s="13">
        <v>1390</v>
      </c>
      <c r="I134" s="14">
        <f t="shared" si="2"/>
        <v>1299.0654205607475</v>
      </c>
      <c r="J134" s="15"/>
      <c r="K134" s="15"/>
      <c r="L134" s="16"/>
      <c r="M134" s="16"/>
      <c r="N134" s="17"/>
      <c r="O134" s="18" t="s">
        <v>31</v>
      </c>
      <c r="P134" s="8" t="s">
        <v>32</v>
      </c>
      <c r="Q134" s="9"/>
      <c r="R134" s="10" t="s">
        <v>33</v>
      </c>
      <c r="S134" s="19">
        <v>92636360689</v>
      </c>
      <c r="T134" s="20">
        <v>20</v>
      </c>
      <c r="U134" s="20">
        <v>40</v>
      </c>
      <c r="V134" s="20">
        <v>4</v>
      </c>
      <c r="W134" s="20">
        <v>0.91</v>
      </c>
    </row>
    <row r="135" spans="1:23" ht="18.75" customHeight="1">
      <c r="A135" s="8" t="s">
        <v>23</v>
      </c>
      <c r="B135" s="8" t="s">
        <v>348</v>
      </c>
      <c r="C135" s="9"/>
      <c r="D135" s="10" t="s">
        <v>25</v>
      </c>
      <c r="E135" s="40" t="s">
        <v>394</v>
      </c>
      <c r="F135" s="40" t="s">
        <v>395</v>
      </c>
      <c r="G135" s="41" t="s">
        <v>390</v>
      </c>
      <c r="H135" s="13">
        <v>1290</v>
      </c>
      <c r="I135" s="14">
        <f t="shared" si="2"/>
        <v>1205.6074766355139</v>
      </c>
      <c r="J135" s="15"/>
      <c r="K135" s="15"/>
      <c r="L135" s="16"/>
      <c r="M135" s="16"/>
      <c r="N135" s="17"/>
      <c r="O135" s="18" t="s">
        <v>31</v>
      </c>
      <c r="P135" s="8" t="s">
        <v>32</v>
      </c>
      <c r="Q135" s="9"/>
      <c r="R135" s="10" t="s">
        <v>33</v>
      </c>
      <c r="S135" s="19">
        <v>92636366582</v>
      </c>
      <c r="T135" s="20">
        <v>20</v>
      </c>
      <c r="U135" s="20">
        <v>15</v>
      </c>
      <c r="V135" s="20">
        <v>3</v>
      </c>
      <c r="W135" s="20">
        <v>0.24</v>
      </c>
    </row>
    <row r="136" spans="1:23" ht="18.75" customHeight="1">
      <c r="A136" s="8" t="s">
        <v>396</v>
      </c>
      <c r="B136" s="8" t="s">
        <v>397</v>
      </c>
      <c r="C136" s="8" t="s">
        <v>398</v>
      </c>
      <c r="D136" s="10" t="s">
        <v>25</v>
      </c>
      <c r="E136" s="43" t="s">
        <v>399</v>
      </c>
      <c r="F136" s="44" t="s">
        <v>400</v>
      </c>
      <c r="G136" s="45" t="s">
        <v>401</v>
      </c>
      <c r="H136" s="13">
        <v>14990</v>
      </c>
      <c r="I136" s="14">
        <f t="shared" si="2"/>
        <v>14009.345794392522</v>
      </c>
      <c r="J136" s="15">
        <v>8500</v>
      </c>
      <c r="K136" s="15" t="s">
        <v>402</v>
      </c>
      <c r="L136" s="16" t="s">
        <v>30</v>
      </c>
      <c r="M136" s="16"/>
      <c r="N136" s="17"/>
      <c r="O136" s="18" t="s">
        <v>403</v>
      </c>
      <c r="P136" s="8" t="s">
        <v>32</v>
      </c>
      <c r="Q136" s="9"/>
      <c r="R136" s="10" t="s">
        <v>33</v>
      </c>
      <c r="S136" s="19">
        <v>92636363321</v>
      </c>
      <c r="T136" s="20">
        <v>52</v>
      </c>
      <c r="U136" s="20">
        <v>21</v>
      </c>
      <c r="V136" s="20">
        <v>21</v>
      </c>
      <c r="W136" s="20">
        <v>1.82</v>
      </c>
    </row>
    <row r="137" spans="1:23" ht="18.75" customHeight="1">
      <c r="A137" s="8" t="s">
        <v>396</v>
      </c>
      <c r="B137" s="8" t="s">
        <v>404</v>
      </c>
      <c r="C137" s="8" t="s">
        <v>405</v>
      </c>
      <c r="D137" s="10" t="s">
        <v>25</v>
      </c>
      <c r="E137" s="46" t="s">
        <v>406</v>
      </c>
      <c r="F137" s="46" t="s">
        <v>407</v>
      </c>
      <c r="G137" s="47" t="s">
        <v>404</v>
      </c>
      <c r="H137" s="13">
        <v>2490</v>
      </c>
      <c r="I137" s="14">
        <f t="shared" si="2"/>
        <v>2327.1028037383176</v>
      </c>
      <c r="J137" s="15">
        <v>1500</v>
      </c>
      <c r="K137" s="15" t="s">
        <v>408</v>
      </c>
      <c r="L137" s="16" t="s">
        <v>30</v>
      </c>
      <c r="M137" s="16"/>
      <c r="N137" s="17"/>
      <c r="O137" s="18" t="s">
        <v>385</v>
      </c>
      <c r="P137" s="8" t="s">
        <v>32</v>
      </c>
      <c r="Q137" s="9"/>
      <c r="R137" s="10" t="s">
        <v>33</v>
      </c>
      <c r="S137" s="19">
        <v>92636362829</v>
      </c>
      <c r="T137" s="20">
        <v>19</v>
      </c>
      <c r="U137" s="20">
        <v>20</v>
      </c>
      <c r="V137" s="20">
        <v>5.5</v>
      </c>
      <c r="W137" s="20">
        <v>0.32</v>
      </c>
    </row>
    <row r="138" spans="1:23" ht="18.75" customHeight="1">
      <c r="A138" s="8" t="s">
        <v>396</v>
      </c>
      <c r="B138" s="8" t="s">
        <v>409</v>
      </c>
      <c r="C138" s="8" t="s">
        <v>410</v>
      </c>
      <c r="D138" s="10" t="s">
        <v>25</v>
      </c>
      <c r="E138" s="46" t="s">
        <v>411</v>
      </c>
      <c r="F138" s="48" t="s">
        <v>412</v>
      </c>
      <c r="G138" s="47" t="s">
        <v>404</v>
      </c>
      <c r="H138" s="13">
        <v>3490</v>
      </c>
      <c r="I138" s="14">
        <f t="shared" si="2"/>
        <v>3261.6822429906542</v>
      </c>
      <c r="J138" s="15"/>
      <c r="K138" s="15"/>
      <c r="L138" s="16"/>
      <c r="M138" s="16"/>
      <c r="N138" s="17"/>
      <c r="O138" s="18" t="s">
        <v>385</v>
      </c>
      <c r="P138" s="8" t="s">
        <v>32</v>
      </c>
      <c r="Q138" s="9"/>
      <c r="R138" s="10" t="s">
        <v>33</v>
      </c>
      <c r="S138" s="19">
        <v>92636362539</v>
      </c>
      <c r="T138" s="20">
        <v>15</v>
      </c>
      <c r="U138" s="20">
        <v>180</v>
      </c>
      <c r="V138" s="20">
        <v>5</v>
      </c>
      <c r="W138" s="20">
        <v>0.43</v>
      </c>
    </row>
    <row r="139" spans="1:23" ht="18.75" customHeight="1">
      <c r="A139" s="8" t="s">
        <v>23</v>
      </c>
      <c r="B139" s="8" t="s">
        <v>413</v>
      </c>
      <c r="C139" s="49"/>
      <c r="D139" s="10" t="s">
        <v>25</v>
      </c>
      <c r="E139" s="50" t="s">
        <v>414</v>
      </c>
      <c r="F139" s="50" t="s">
        <v>415</v>
      </c>
      <c r="G139" s="51" t="s">
        <v>416</v>
      </c>
      <c r="H139" s="13">
        <v>1190</v>
      </c>
      <c r="I139" s="14">
        <f t="shared" si="2"/>
        <v>1112.1495327102803</v>
      </c>
      <c r="J139" s="15"/>
      <c r="K139" s="15"/>
      <c r="L139" s="16"/>
      <c r="M139" s="16"/>
      <c r="N139" s="17"/>
      <c r="O139" s="18" t="s">
        <v>385</v>
      </c>
      <c r="P139" s="8" t="s">
        <v>32</v>
      </c>
      <c r="Q139" s="9"/>
      <c r="R139" s="10" t="s">
        <v>417</v>
      </c>
      <c r="S139" s="19">
        <v>92636273262</v>
      </c>
      <c r="T139" s="20">
        <v>5.0999999999999996</v>
      </c>
      <c r="U139" s="20">
        <v>198</v>
      </c>
      <c r="V139" s="20">
        <v>1.2</v>
      </c>
      <c r="W139" s="20">
        <v>0.23</v>
      </c>
    </row>
    <row r="140" spans="1:23" ht="18.75" customHeight="1">
      <c r="A140" s="8" t="s">
        <v>23</v>
      </c>
      <c r="B140" s="8" t="s">
        <v>413</v>
      </c>
      <c r="C140" s="9"/>
      <c r="D140" s="10" t="s">
        <v>25</v>
      </c>
      <c r="E140" s="50" t="s">
        <v>418</v>
      </c>
      <c r="F140" s="50" t="s">
        <v>419</v>
      </c>
      <c r="G140" s="51" t="s">
        <v>416</v>
      </c>
      <c r="H140" s="13">
        <v>590</v>
      </c>
      <c r="I140" s="14">
        <f t="shared" si="2"/>
        <v>551.40186915887853</v>
      </c>
      <c r="J140" s="15"/>
      <c r="K140" s="15"/>
      <c r="L140" s="16"/>
      <c r="M140" s="16"/>
      <c r="N140" s="17"/>
      <c r="O140" s="18" t="s">
        <v>385</v>
      </c>
      <c r="P140" s="8" t="s">
        <v>32</v>
      </c>
      <c r="Q140" s="9"/>
      <c r="R140" s="10" t="s">
        <v>420</v>
      </c>
      <c r="S140" s="19">
        <v>92636275273</v>
      </c>
      <c r="T140" s="20">
        <v>5.0999999999999996</v>
      </c>
      <c r="U140" s="20">
        <v>198</v>
      </c>
      <c r="V140" s="20">
        <v>1.2</v>
      </c>
      <c r="W140" s="20">
        <v>0.02</v>
      </c>
    </row>
    <row r="141" spans="1:23" ht="18.75" customHeight="1">
      <c r="A141" s="8" t="s">
        <v>23</v>
      </c>
      <c r="B141" s="8" t="s">
        <v>413</v>
      </c>
      <c r="C141" s="9"/>
      <c r="D141" s="10" t="s">
        <v>25</v>
      </c>
      <c r="E141" s="52" t="s">
        <v>421</v>
      </c>
      <c r="F141" s="50" t="s">
        <v>422</v>
      </c>
      <c r="G141" s="51" t="s">
        <v>416</v>
      </c>
      <c r="H141" s="13">
        <v>990</v>
      </c>
      <c r="I141" s="14">
        <f t="shared" si="2"/>
        <v>925.23364485981301</v>
      </c>
      <c r="J141" s="15"/>
      <c r="K141" s="15"/>
      <c r="L141" s="16"/>
      <c r="M141" s="16"/>
      <c r="N141" s="17"/>
      <c r="O141" s="18" t="s">
        <v>385</v>
      </c>
      <c r="P141" s="8" t="s">
        <v>32</v>
      </c>
      <c r="Q141" s="9"/>
      <c r="R141" s="10" t="s">
        <v>33</v>
      </c>
      <c r="S141" s="19">
        <v>92636321369</v>
      </c>
      <c r="T141" s="20">
        <v>5.0999999999999996</v>
      </c>
      <c r="U141" s="20">
        <v>198</v>
      </c>
      <c r="V141" s="20">
        <v>1.2</v>
      </c>
      <c r="W141" s="20">
        <v>1</v>
      </c>
    </row>
    <row r="142" spans="1:23" ht="18.75" customHeight="1">
      <c r="A142" s="8" t="s">
        <v>23</v>
      </c>
      <c r="B142" s="8" t="s">
        <v>413</v>
      </c>
      <c r="C142" s="9"/>
      <c r="D142" s="10" t="s">
        <v>25</v>
      </c>
      <c r="E142" s="50" t="s">
        <v>423</v>
      </c>
      <c r="F142" s="50" t="s">
        <v>424</v>
      </c>
      <c r="G142" s="51" t="s">
        <v>416</v>
      </c>
      <c r="H142" s="13">
        <v>990</v>
      </c>
      <c r="I142" s="14">
        <f t="shared" si="2"/>
        <v>925.23364485981301</v>
      </c>
      <c r="J142" s="15"/>
      <c r="K142" s="15"/>
      <c r="L142" s="16"/>
      <c r="M142" s="16"/>
      <c r="N142" s="17"/>
      <c r="O142" s="18" t="s">
        <v>385</v>
      </c>
      <c r="P142" s="8" t="s">
        <v>32</v>
      </c>
      <c r="Q142" s="9"/>
      <c r="R142" s="10" t="s">
        <v>417</v>
      </c>
      <c r="S142" s="19">
        <v>92636220853</v>
      </c>
      <c r="T142" s="20">
        <v>16</v>
      </c>
      <c r="U142" s="20">
        <v>200</v>
      </c>
      <c r="V142" s="20">
        <v>2</v>
      </c>
      <c r="W142" s="20">
        <v>0.2</v>
      </c>
    </row>
    <row r="143" spans="1:23" ht="18.75" customHeight="1">
      <c r="A143" s="8" t="s">
        <v>23</v>
      </c>
      <c r="B143" s="8" t="s">
        <v>413</v>
      </c>
      <c r="C143" s="9"/>
      <c r="D143" s="10" t="s">
        <v>25</v>
      </c>
      <c r="E143" s="52" t="s">
        <v>425</v>
      </c>
      <c r="F143" s="50" t="s">
        <v>426</v>
      </c>
      <c r="G143" s="51" t="s">
        <v>416</v>
      </c>
      <c r="H143" s="13">
        <v>1190</v>
      </c>
      <c r="I143" s="14">
        <f t="shared" ref="I143:I193" si="3">H143/1.07</f>
        <v>1112.1495327102803</v>
      </c>
      <c r="J143" s="15"/>
      <c r="K143" s="15"/>
      <c r="L143" s="16"/>
      <c r="M143" s="16"/>
      <c r="N143" s="17"/>
      <c r="O143" s="18" t="s">
        <v>385</v>
      </c>
      <c r="P143" s="8" t="s">
        <v>32</v>
      </c>
      <c r="Q143" s="9"/>
      <c r="R143" s="10" t="s">
        <v>33</v>
      </c>
      <c r="S143" s="19">
        <v>92636325510</v>
      </c>
      <c r="T143" s="20">
        <v>2.2999999999999998</v>
      </c>
      <c r="U143" s="20">
        <v>203</v>
      </c>
      <c r="V143" s="20">
        <v>2.8</v>
      </c>
      <c r="W143" s="20">
        <v>0.22</v>
      </c>
    </row>
    <row r="144" spans="1:23" ht="18.75" customHeight="1">
      <c r="A144" s="8" t="s">
        <v>23</v>
      </c>
      <c r="B144" s="8" t="s">
        <v>413</v>
      </c>
      <c r="C144" s="9"/>
      <c r="D144" s="10" t="s">
        <v>25</v>
      </c>
      <c r="E144" s="50" t="s">
        <v>427</v>
      </c>
      <c r="F144" s="50" t="s">
        <v>428</v>
      </c>
      <c r="G144" s="51" t="s">
        <v>416</v>
      </c>
      <c r="H144" s="13">
        <v>1290</v>
      </c>
      <c r="I144" s="14">
        <f t="shared" si="3"/>
        <v>1205.6074766355139</v>
      </c>
      <c r="J144" s="15"/>
      <c r="K144" s="15"/>
      <c r="L144" s="16"/>
      <c r="M144" s="16"/>
      <c r="N144" s="17"/>
      <c r="O144" s="18" t="s">
        <v>385</v>
      </c>
      <c r="P144" s="8" t="s">
        <v>32</v>
      </c>
      <c r="Q144" s="9"/>
      <c r="R144" s="10" t="s">
        <v>417</v>
      </c>
      <c r="S144" s="19">
        <v>92636323240</v>
      </c>
      <c r="T144" s="20">
        <v>2.2999999999999998</v>
      </c>
      <c r="U144" s="20">
        <v>203</v>
      </c>
      <c r="V144" s="20">
        <v>2.8</v>
      </c>
      <c r="W144" s="20">
        <v>0.05</v>
      </c>
    </row>
    <row r="145" spans="1:23" ht="18.75" customHeight="1">
      <c r="A145" s="8" t="s">
        <v>23</v>
      </c>
      <c r="B145" s="8" t="s">
        <v>413</v>
      </c>
      <c r="C145" s="9"/>
      <c r="D145" s="10" t="s">
        <v>25</v>
      </c>
      <c r="E145" s="50" t="s">
        <v>429</v>
      </c>
      <c r="F145" s="50" t="s">
        <v>430</v>
      </c>
      <c r="G145" s="51" t="s">
        <v>416</v>
      </c>
      <c r="H145" s="13">
        <v>1290</v>
      </c>
      <c r="I145" s="14">
        <f t="shared" si="3"/>
        <v>1205.6074766355139</v>
      </c>
      <c r="J145" s="15">
        <v>720</v>
      </c>
      <c r="K145" s="15" t="s">
        <v>431</v>
      </c>
      <c r="L145" s="16" t="s">
        <v>30</v>
      </c>
      <c r="M145" s="16"/>
      <c r="N145" s="17"/>
      <c r="O145" s="18" t="s">
        <v>385</v>
      </c>
      <c r="P145" s="8" t="s">
        <v>32</v>
      </c>
      <c r="Q145" s="9"/>
      <c r="R145" s="10" t="s">
        <v>33</v>
      </c>
      <c r="S145" s="19">
        <v>92636330637</v>
      </c>
      <c r="T145" s="20">
        <v>5.0999999999999996</v>
      </c>
      <c r="U145" s="20">
        <v>198</v>
      </c>
      <c r="V145" s="20">
        <v>1.2</v>
      </c>
      <c r="W145" s="20">
        <v>0.2</v>
      </c>
    </row>
    <row r="146" spans="1:23" ht="18.75" customHeight="1">
      <c r="A146" s="8" t="s">
        <v>23</v>
      </c>
      <c r="B146" s="8" t="s">
        <v>413</v>
      </c>
      <c r="C146" s="9"/>
      <c r="D146" s="10" t="s">
        <v>25</v>
      </c>
      <c r="E146" s="50" t="s">
        <v>432</v>
      </c>
      <c r="F146" s="50" t="s">
        <v>433</v>
      </c>
      <c r="G146" s="51" t="s">
        <v>416</v>
      </c>
      <c r="H146" s="13">
        <v>1290</v>
      </c>
      <c r="I146" s="14">
        <f t="shared" si="3"/>
        <v>1205.6074766355139</v>
      </c>
      <c r="J146" s="15"/>
      <c r="K146" s="15"/>
      <c r="L146" s="16"/>
      <c r="M146" s="16"/>
      <c r="N146" s="17"/>
      <c r="O146" s="18" t="s">
        <v>385</v>
      </c>
      <c r="P146" s="8" t="s">
        <v>32</v>
      </c>
      <c r="Q146" s="9"/>
      <c r="R146" s="10" t="s">
        <v>417</v>
      </c>
      <c r="S146" s="19">
        <v>92636330644</v>
      </c>
      <c r="T146" s="20">
        <v>5.0999999999999996</v>
      </c>
      <c r="U146" s="20">
        <v>198</v>
      </c>
      <c r="V146" s="20">
        <v>1.2</v>
      </c>
      <c r="W146" s="20">
        <v>0.21</v>
      </c>
    </row>
    <row r="147" spans="1:23" ht="18.75" customHeight="1">
      <c r="A147" s="8" t="s">
        <v>23</v>
      </c>
      <c r="B147" s="8" t="s">
        <v>413</v>
      </c>
      <c r="C147" s="9"/>
      <c r="D147" s="10" t="s">
        <v>25</v>
      </c>
      <c r="E147" s="50" t="s">
        <v>434</v>
      </c>
      <c r="F147" s="50" t="s">
        <v>435</v>
      </c>
      <c r="G147" s="51" t="s">
        <v>416</v>
      </c>
      <c r="H147" s="13">
        <v>1390</v>
      </c>
      <c r="I147" s="14">
        <f t="shared" si="3"/>
        <v>1299.0654205607475</v>
      </c>
      <c r="J147" s="15">
        <v>890</v>
      </c>
      <c r="K147" s="15" t="s">
        <v>436</v>
      </c>
      <c r="L147" s="16" t="s">
        <v>30</v>
      </c>
      <c r="M147" s="16"/>
      <c r="N147" s="17"/>
      <c r="O147" s="18" t="s">
        <v>385</v>
      </c>
      <c r="P147" s="8" t="s">
        <v>32</v>
      </c>
      <c r="Q147" s="9"/>
      <c r="R147" s="10" t="s">
        <v>33</v>
      </c>
      <c r="S147" s="19">
        <v>92636356002</v>
      </c>
      <c r="T147" s="20">
        <v>5.0999999999999996</v>
      </c>
      <c r="U147" s="20">
        <v>198</v>
      </c>
      <c r="V147" s="20">
        <v>1.2</v>
      </c>
      <c r="W147" s="20">
        <v>0.13600000000000001</v>
      </c>
    </row>
    <row r="148" spans="1:23" ht="18.75" customHeight="1">
      <c r="A148" s="8" t="s">
        <v>23</v>
      </c>
      <c r="B148" s="8" t="s">
        <v>413</v>
      </c>
      <c r="C148" s="9"/>
      <c r="D148" s="10" t="s">
        <v>25</v>
      </c>
      <c r="E148" s="50" t="s">
        <v>437</v>
      </c>
      <c r="F148" s="50" t="s">
        <v>438</v>
      </c>
      <c r="G148" s="51" t="s">
        <v>416</v>
      </c>
      <c r="H148" s="13">
        <v>1290</v>
      </c>
      <c r="I148" s="14">
        <f t="shared" si="3"/>
        <v>1205.6074766355139</v>
      </c>
      <c r="J148" s="15"/>
      <c r="K148" s="15"/>
      <c r="L148" s="16"/>
      <c r="M148" s="16"/>
      <c r="N148" s="17"/>
      <c r="O148" s="18" t="s">
        <v>385</v>
      </c>
      <c r="P148" s="8" t="s">
        <v>32</v>
      </c>
      <c r="Q148" s="9"/>
      <c r="R148" s="10" t="s">
        <v>33</v>
      </c>
      <c r="S148" s="19">
        <v>92636356088</v>
      </c>
      <c r="T148" s="20">
        <v>5.0999999999999996</v>
      </c>
      <c r="U148" s="20">
        <v>198</v>
      </c>
      <c r="V148" s="20">
        <v>1.2</v>
      </c>
      <c r="W148" s="20">
        <v>0.246</v>
      </c>
    </row>
    <row r="149" spans="1:23" ht="18.75" customHeight="1">
      <c r="A149" s="8" t="s">
        <v>23</v>
      </c>
      <c r="B149" s="8" t="s">
        <v>413</v>
      </c>
      <c r="C149" s="9"/>
      <c r="D149" s="10" t="s">
        <v>25</v>
      </c>
      <c r="E149" s="50" t="s">
        <v>439</v>
      </c>
      <c r="F149" s="50" t="s">
        <v>440</v>
      </c>
      <c r="G149" s="51" t="s">
        <v>416</v>
      </c>
      <c r="H149" s="13">
        <v>650</v>
      </c>
      <c r="I149" s="14">
        <f t="shared" si="3"/>
        <v>607.47663551401865</v>
      </c>
      <c r="J149" s="15"/>
      <c r="K149" s="15"/>
      <c r="L149" s="16"/>
      <c r="M149" s="16"/>
      <c r="N149" s="17"/>
      <c r="O149" s="18" t="s">
        <v>385</v>
      </c>
      <c r="P149" s="8" t="s">
        <v>32</v>
      </c>
      <c r="Q149" s="9"/>
      <c r="R149" s="10" t="s">
        <v>420</v>
      </c>
      <c r="S149" s="19">
        <v>5051794036800</v>
      </c>
      <c r="T149" s="20">
        <v>9</v>
      </c>
      <c r="U149" s="20">
        <v>9.5</v>
      </c>
      <c r="V149" s="20">
        <v>1</v>
      </c>
      <c r="W149" s="20">
        <v>0.01</v>
      </c>
    </row>
    <row r="150" spans="1:23" ht="18.75" customHeight="1">
      <c r="A150" s="8" t="s">
        <v>23</v>
      </c>
      <c r="B150" s="8" t="s">
        <v>413</v>
      </c>
      <c r="C150" s="9"/>
      <c r="D150" s="10" t="s">
        <v>25</v>
      </c>
      <c r="E150" s="53" t="s">
        <v>441</v>
      </c>
      <c r="F150" s="53" t="s">
        <v>442</v>
      </c>
      <c r="G150" s="51" t="s">
        <v>416</v>
      </c>
      <c r="H150" s="13">
        <v>1990</v>
      </c>
      <c r="I150" s="14">
        <f t="shared" si="3"/>
        <v>1859.8130841121495</v>
      </c>
      <c r="J150" s="15"/>
      <c r="K150" s="15"/>
      <c r="L150" s="16"/>
      <c r="M150" s="16"/>
      <c r="N150" s="17"/>
      <c r="O150" s="18" t="s">
        <v>385</v>
      </c>
      <c r="P150" s="8" t="s">
        <v>32</v>
      </c>
      <c r="Q150" s="9"/>
      <c r="R150" s="10" t="s">
        <v>417</v>
      </c>
      <c r="S150" s="19">
        <v>92636372910</v>
      </c>
      <c r="T150" s="20">
        <v>5.0999999999999996</v>
      </c>
      <c r="U150" s="20">
        <v>198</v>
      </c>
      <c r="V150" s="20">
        <v>1.2</v>
      </c>
      <c r="W150" s="20">
        <v>0.246</v>
      </c>
    </row>
    <row r="151" spans="1:23" ht="18.75" customHeight="1">
      <c r="A151" s="8" t="s">
        <v>23</v>
      </c>
      <c r="B151" s="8" t="s">
        <v>413</v>
      </c>
      <c r="C151" s="9"/>
      <c r="D151" s="10" t="s">
        <v>25</v>
      </c>
      <c r="E151" s="50" t="s">
        <v>443</v>
      </c>
      <c r="F151" s="50" t="s">
        <v>444</v>
      </c>
      <c r="G151" s="51" t="s">
        <v>416</v>
      </c>
      <c r="H151" s="13">
        <v>1990</v>
      </c>
      <c r="I151" s="14">
        <f t="shared" si="3"/>
        <v>1859.8130841121495</v>
      </c>
      <c r="J151" s="15"/>
      <c r="K151" s="15"/>
      <c r="L151" s="16"/>
      <c r="M151" s="16"/>
      <c r="N151" s="17"/>
      <c r="O151" s="18" t="s">
        <v>385</v>
      </c>
      <c r="P151" s="8" t="s">
        <v>32</v>
      </c>
      <c r="Q151" s="9"/>
      <c r="R151" s="10" t="s">
        <v>417</v>
      </c>
      <c r="S151" s="19" t="s">
        <v>445</v>
      </c>
      <c r="T151" s="20">
        <v>16.5</v>
      </c>
      <c r="U151" s="20">
        <v>18.799999999999997</v>
      </c>
      <c r="V151" s="20">
        <v>4.8</v>
      </c>
      <c r="W151" s="20">
        <v>0.22700000000000001</v>
      </c>
    </row>
    <row r="152" spans="1:23" ht="18.75" customHeight="1">
      <c r="A152" s="8" t="s">
        <v>23</v>
      </c>
      <c r="B152" s="8" t="s">
        <v>413</v>
      </c>
      <c r="C152" s="9"/>
      <c r="D152" s="10" t="s">
        <v>25</v>
      </c>
      <c r="E152" s="50" t="s">
        <v>446</v>
      </c>
      <c r="F152" s="50" t="s">
        <v>447</v>
      </c>
      <c r="G152" s="51" t="s">
        <v>416</v>
      </c>
      <c r="H152" s="13">
        <v>1290</v>
      </c>
      <c r="I152" s="14">
        <f t="shared" si="3"/>
        <v>1205.6074766355139</v>
      </c>
      <c r="J152" s="15"/>
      <c r="K152" s="15"/>
      <c r="L152" s="16"/>
      <c r="M152" s="16"/>
      <c r="N152" s="17"/>
      <c r="O152" s="18" t="s">
        <v>385</v>
      </c>
      <c r="P152" s="8" t="s">
        <v>32</v>
      </c>
      <c r="Q152" s="9"/>
      <c r="R152" s="10" t="s">
        <v>417</v>
      </c>
      <c r="S152" s="19">
        <v>92636352875</v>
      </c>
      <c r="T152" s="20">
        <v>13</v>
      </c>
      <c r="U152" s="20">
        <v>15</v>
      </c>
      <c r="V152" s="20">
        <v>3</v>
      </c>
      <c r="W152" s="20">
        <v>0.18</v>
      </c>
    </row>
    <row r="153" spans="1:23" ht="18.75" customHeight="1">
      <c r="A153" s="8" t="s">
        <v>23</v>
      </c>
      <c r="B153" s="8" t="s">
        <v>413</v>
      </c>
      <c r="C153" s="9"/>
      <c r="D153" s="10" t="s">
        <v>25</v>
      </c>
      <c r="E153" s="50" t="s">
        <v>448</v>
      </c>
      <c r="F153" s="50" t="s">
        <v>449</v>
      </c>
      <c r="G153" s="51" t="s">
        <v>416</v>
      </c>
      <c r="H153" s="13">
        <v>290</v>
      </c>
      <c r="I153" s="14">
        <f t="shared" si="3"/>
        <v>271.02803738317755</v>
      </c>
      <c r="J153" s="15"/>
      <c r="K153" s="15"/>
      <c r="L153" s="16"/>
      <c r="M153" s="16"/>
      <c r="N153" s="17"/>
      <c r="O153" s="18" t="s">
        <v>385</v>
      </c>
      <c r="P153" s="8" t="s">
        <v>32</v>
      </c>
      <c r="Q153" s="9"/>
      <c r="R153" s="10" t="s">
        <v>420</v>
      </c>
      <c r="S153" s="19">
        <v>92636352868</v>
      </c>
      <c r="T153" s="20">
        <v>7.5</v>
      </c>
      <c r="U153" s="20">
        <v>10.5</v>
      </c>
      <c r="V153" s="20">
        <v>0.5</v>
      </c>
      <c r="W153" s="20">
        <v>0.32</v>
      </c>
    </row>
    <row r="154" spans="1:23" ht="18.75" customHeight="1">
      <c r="A154" s="8" t="s">
        <v>23</v>
      </c>
      <c r="B154" s="8" t="s">
        <v>413</v>
      </c>
      <c r="C154" s="9"/>
      <c r="D154" s="10" t="s">
        <v>25</v>
      </c>
      <c r="E154" s="50" t="s">
        <v>450</v>
      </c>
      <c r="F154" s="50" t="s">
        <v>451</v>
      </c>
      <c r="G154" s="51" t="s">
        <v>416</v>
      </c>
      <c r="H154" s="13">
        <v>290</v>
      </c>
      <c r="I154" s="14">
        <f t="shared" si="3"/>
        <v>271.02803738317755</v>
      </c>
      <c r="J154" s="15"/>
      <c r="K154" s="15"/>
      <c r="L154" s="16"/>
      <c r="M154" s="16"/>
      <c r="N154" s="17"/>
      <c r="O154" s="18" t="s">
        <v>385</v>
      </c>
      <c r="P154" s="8" t="s">
        <v>32</v>
      </c>
      <c r="Q154" s="9"/>
      <c r="R154" s="10" t="s">
        <v>420</v>
      </c>
      <c r="S154" s="19" t="s">
        <v>452</v>
      </c>
      <c r="T154" s="20" t="e">
        <v>#N/A</v>
      </c>
      <c r="U154" s="20" t="e">
        <v>#N/A</v>
      </c>
      <c r="V154" s="20" t="e">
        <v>#N/A</v>
      </c>
      <c r="W154" s="20" t="e">
        <v>#N/A</v>
      </c>
    </row>
    <row r="155" spans="1:23" ht="18.75" customHeight="1">
      <c r="A155" s="8" t="s">
        <v>23</v>
      </c>
      <c r="B155" s="8" t="s">
        <v>453</v>
      </c>
      <c r="C155" s="9"/>
      <c r="D155" s="10" t="s">
        <v>25</v>
      </c>
      <c r="E155" s="54" t="s">
        <v>454</v>
      </c>
      <c r="F155" s="54" t="s">
        <v>455</v>
      </c>
      <c r="G155" s="55" t="s">
        <v>456</v>
      </c>
      <c r="H155" s="13">
        <v>390</v>
      </c>
      <c r="I155" s="14">
        <f t="shared" si="3"/>
        <v>364.48598130841117</v>
      </c>
      <c r="J155" s="15"/>
      <c r="K155" s="15"/>
      <c r="L155" s="16"/>
      <c r="M155" s="16"/>
      <c r="N155" s="17"/>
      <c r="O155" s="18" t="s">
        <v>385</v>
      </c>
      <c r="P155" s="8" t="s">
        <v>32</v>
      </c>
      <c r="Q155" s="9"/>
      <c r="R155" s="10" t="s">
        <v>33</v>
      </c>
      <c r="S155" s="19">
        <v>92636330927</v>
      </c>
      <c r="T155" s="20">
        <v>3.7</v>
      </c>
      <c r="U155" s="20">
        <v>8.2999999999999989</v>
      </c>
      <c r="V155" s="20">
        <v>1.45</v>
      </c>
      <c r="W155" s="20">
        <v>0.05</v>
      </c>
    </row>
    <row r="156" spans="1:23" ht="18.75" customHeight="1">
      <c r="A156" s="8" t="s">
        <v>23</v>
      </c>
      <c r="B156" s="8" t="s">
        <v>453</v>
      </c>
      <c r="C156" s="9"/>
      <c r="D156" s="10" t="s">
        <v>25</v>
      </c>
      <c r="E156" s="54" t="s">
        <v>457</v>
      </c>
      <c r="F156" s="54" t="s">
        <v>458</v>
      </c>
      <c r="G156" s="55" t="s">
        <v>456</v>
      </c>
      <c r="H156" s="13">
        <v>790</v>
      </c>
      <c r="I156" s="14">
        <f t="shared" si="3"/>
        <v>738.31775700934577</v>
      </c>
      <c r="J156" s="15">
        <v>450</v>
      </c>
      <c r="K156" s="15" t="s">
        <v>459</v>
      </c>
      <c r="L156" s="16" t="s">
        <v>30</v>
      </c>
      <c r="M156" s="16"/>
      <c r="N156" s="17"/>
      <c r="O156" s="18" t="s">
        <v>385</v>
      </c>
      <c r="P156" s="8" t="s">
        <v>32</v>
      </c>
      <c r="Q156" s="9"/>
      <c r="R156" s="10" t="s">
        <v>33</v>
      </c>
      <c r="S156" s="19">
        <v>92636330934</v>
      </c>
      <c r="T156" s="20">
        <v>4</v>
      </c>
      <c r="U156" s="20">
        <v>14</v>
      </c>
      <c r="V156" s="20">
        <v>19</v>
      </c>
      <c r="W156" s="20">
        <v>0.05</v>
      </c>
    </row>
    <row r="157" spans="1:23" ht="18.75" customHeight="1">
      <c r="A157" s="8" t="s">
        <v>23</v>
      </c>
      <c r="B157" s="8" t="s">
        <v>453</v>
      </c>
      <c r="C157" s="9"/>
      <c r="D157" s="10" t="s">
        <v>25</v>
      </c>
      <c r="E157" s="54" t="s">
        <v>460</v>
      </c>
      <c r="F157" s="54" t="s">
        <v>461</v>
      </c>
      <c r="G157" s="55" t="s">
        <v>456</v>
      </c>
      <c r="H157" s="13">
        <v>1690</v>
      </c>
      <c r="I157" s="14">
        <f t="shared" si="3"/>
        <v>1579.4392523364486</v>
      </c>
      <c r="J157" s="15"/>
      <c r="K157" s="15"/>
      <c r="L157" s="16"/>
      <c r="M157" s="16"/>
      <c r="N157" s="17"/>
      <c r="O157" s="18" t="s">
        <v>385</v>
      </c>
      <c r="P157" s="8" t="s">
        <v>32</v>
      </c>
      <c r="Q157" s="9"/>
      <c r="R157" s="10" t="s">
        <v>33</v>
      </c>
      <c r="S157" s="19">
        <v>92636346850</v>
      </c>
      <c r="T157" s="20">
        <v>4.5</v>
      </c>
      <c r="U157" s="20">
        <v>9.5</v>
      </c>
      <c r="V157" s="20">
        <v>1.5</v>
      </c>
      <c r="W157" s="20">
        <v>0.04</v>
      </c>
    </row>
    <row r="158" spans="1:23" ht="18.75" customHeight="1">
      <c r="A158" s="8" t="s">
        <v>23</v>
      </c>
      <c r="B158" s="8" t="s">
        <v>453</v>
      </c>
      <c r="C158" s="9"/>
      <c r="D158" s="10" t="s">
        <v>25</v>
      </c>
      <c r="E158" s="54" t="s">
        <v>462</v>
      </c>
      <c r="F158" s="54" t="s">
        <v>463</v>
      </c>
      <c r="G158" s="55" t="s">
        <v>456</v>
      </c>
      <c r="H158" s="13">
        <v>2190</v>
      </c>
      <c r="I158" s="14">
        <f t="shared" si="3"/>
        <v>2046.7289719626167</v>
      </c>
      <c r="J158" s="15"/>
      <c r="K158" s="15"/>
      <c r="L158" s="9"/>
      <c r="M158" s="9"/>
      <c r="N158" s="17"/>
      <c r="O158" s="18" t="s">
        <v>385</v>
      </c>
      <c r="P158" s="8" t="s">
        <v>32</v>
      </c>
      <c r="Q158" s="9"/>
      <c r="R158" s="10" t="s">
        <v>33</v>
      </c>
      <c r="S158" s="19">
        <v>92636347079</v>
      </c>
      <c r="T158" s="20">
        <v>4.5</v>
      </c>
      <c r="U158" s="20">
        <v>9.5</v>
      </c>
      <c r="V158" s="20">
        <v>1.1500000000000001</v>
      </c>
      <c r="W158" s="20">
        <v>0.06</v>
      </c>
    </row>
    <row r="159" spans="1:23" ht="18.75" customHeight="1">
      <c r="A159" s="8" t="s">
        <v>23</v>
      </c>
      <c r="B159" s="8" t="s">
        <v>453</v>
      </c>
      <c r="C159" s="9"/>
      <c r="D159" s="10" t="s">
        <v>25</v>
      </c>
      <c r="E159" s="54" t="s">
        <v>464</v>
      </c>
      <c r="F159" s="54" t="s">
        <v>465</v>
      </c>
      <c r="G159" s="55" t="s">
        <v>456</v>
      </c>
      <c r="H159" s="13">
        <v>1790</v>
      </c>
      <c r="I159" s="14">
        <f t="shared" si="3"/>
        <v>1672.8971962616822</v>
      </c>
      <c r="J159" s="15">
        <v>990</v>
      </c>
      <c r="K159" s="15" t="s">
        <v>466</v>
      </c>
      <c r="L159" s="16" t="s">
        <v>30</v>
      </c>
      <c r="M159" s="16"/>
      <c r="N159" s="17"/>
      <c r="O159" s="18" t="s">
        <v>385</v>
      </c>
      <c r="P159" s="8" t="s">
        <v>32</v>
      </c>
      <c r="Q159" s="9"/>
      <c r="R159" s="10" t="s">
        <v>33</v>
      </c>
      <c r="S159" s="19">
        <v>92636349394</v>
      </c>
      <c r="T159" s="20">
        <v>5.3000000000000007</v>
      </c>
      <c r="U159" s="20">
        <v>10.199999999999999</v>
      </c>
      <c r="V159" s="20">
        <v>1.6</v>
      </c>
      <c r="W159" s="20">
        <v>0.06</v>
      </c>
    </row>
    <row r="160" spans="1:23" ht="18.75" customHeight="1">
      <c r="A160" s="8" t="s">
        <v>23</v>
      </c>
      <c r="B160" s="8" t="s">
        <v>453</v>
      </c>
      <c r="C160" s="9"/>
      <c r="D160" s="10" t="s">
        <v>25</v>
      </c>
      <c r="E160" s="54" t="s">
        <v>467</v>
      </c>
      <c r="F160" s="54" t="s">
        <v>468</v>
      </c>
      <c r="G160" s="55" t="s">
        <v>456</v>
      </c>
      <c r="H160" s="13">
        <v>2990</v>
      </c>
      <c r="I160" s="14">
        <f t="shared" si="3"/>
        <v>2794.3925233644859</v>
      </c>
      <c r="J160" s="15"/>
      <c r="K160" s="15"/>
      <c r="L160" s="9"/>
      <c r="M160" s="9"/>
      <c r="N160" s="17"/>
      <c r="O160" s="18" t="s">
        <v>385</v>
      </c>
      <c r="P160" s="8" t="s">
        <v>32</v>
      </c>
      <c r="Q160" s="9"/>
      <c r="R160" s="10" t="s">
        <v>33</v>
      </c>
      <c r="S160" s="19">
        <v>92636349387</v>
      </c>
      <c r="T160" s="20">
        <v>10</v>
      </c>
      <c r="U160" s="20">
        <v>15</v>
      </c>
      <c r="V160" s="20">
        <v>3</v>
      </c>
      <c r="W160" s="20">
        <v>0.16</v>
      </c>
    </row>
    <row r="161" spans="1:23" ht="18.75" customHeight="1">
      <c r="A161" s="8" t="s">
        <v>23</v>
      </c>
      <c r="B161" s="8" t="s">
        <v>453</v>
      </c>
      <c r="C161" s="9"/>
      <c r="D161" s="10" t="s">
        <v>25</v>
      </c>
      <c r="E161" s="56" t="s">
        <v>469</v>
      </c>
      <c r="F161" s="56" t="s">
        <v>470</v>
      </c>
      <c r="G161" s="57" t="s">
        <v>471</v>
      </c>
      <c r="H161" s="13">
        <v>2690</v>
      </c>
      <c r="I161" s="14">
        <f t="shared" si="3"/>
        <v>2514.0186915887848</v>
      </c>
      <c r="J161" s="15">
        <v>1450</v>
      </c>
      <c r="K161" s="15" t="s">
        <v>472</v>
      </c>
      <c r="L161" s="16" t="s">
        <v>30</v>
      </c>
      <c r="M161" s="16"/>
      <c r="N161" s="17"/>
      <c r="O161" s="18" t="s">
        <v>31</v>
      </c>
      <c r="P161" s="8" t="s">
        <v>32</v>
      </c>
      <c r="Q161" s="9"/>
      <c r="R161" s="10" t="s">
        <v>33</v>
      </c>
      <c r="S161" s="19">
        <v>92636346836</v>
      </c>
      <c r="T161" s="20">
        <v>9.5</v>
      </c>
      <c r="U161" s="20">
        <v>5.3</v>
      </c>
      <c r="V161" s="20">
        <v>1.3</v>
      </c>
      <c r="W161" s="20">
        <v>9.7000000000000003E-2</v>
      </c>
    </row>
    <row r="162" spans="1:23" ht="18.75" customHeight="1">
      <c r="A162" s="8" t="s">
        <v>23</v>
      </c>
      <c r="B162" s="8" t="s">
        <v>453</v>
      </c>
      <c r="C162" s="9"/>
      <c r="D162" s="10" t="s">
        <v>25</v>
      </c>
      <c r="E162" s="56" t="s">
        <v>473</v>
      </c>
      <c r="F162" s="56" t="s">
        <v>474</v>
      </c>
      <c r="G162" s="57" t="s">
        <v>471</v>
      </c>
      <c r="H162" s="13">
        <v>3590</v>
      </c>
      <c r="I162" s="14">
        <f t="shared" si="3"/>
        <v>3355.1401869158876</v>
      </c>
      <c r="J162" s="15"/>
      <c r="K162" s="15"/>
      <c r="L162" s="16"/>
      <c r="M162" s="16"/>
      <c r="N162" s="17"/>
      <c r="O162" s="18" t="s">
        <v>31</v>
      </c>
      <c r="P162" s="8" t="s">
        <v>32</v>
      </c>
      <c r="Q162" s="9"/>
      <c r="R162" s="10" t="s">
        <v>33</v>
      </c>
      <c r="S162" s="19">
        <v>92636349370</v>
      </c>
      <c r="T162" s="20">
        <v>6.2</v>
      </c>
      <c r="U162" s="20">
        <v>12.6</v>
      </c>
      <c r="V162" s="20">
        <v>1.5</v>
      </c>
      <c r="W162" s="20">
        <v>0.15</v>
      </c>
    </row>
    <row r="163" spans="1:23" ht="18.75" customHeight="1">
      <c r="A163" s="8" t="s">
        <v>23</v>
      </c>
      <c r="B163" s="8" t="s">
        <v>453</v>
      </c>
      <c r="C163" s="9"/>
      <c r="D163" s="10" t="s">
        <v>25</v>
      </c>
      <c r="E163" s="56" t="s">
        <v>475</v>
      </c>
      <c r="F163" s="56" t="s">
        <v>476</v>
      </c>
      <c r="G163" s="57" t="s">
        <v>471</v>
      </c>
      <c r="H163" s="13">
        <v>3990</v>
      </c>
      <c r="I163" s="14">
        <f t="shared" si="3"/>
        <v>3728.9719626168221</v>
      </c>
      <c r="J163" s="15"/>
      <c r="K163" s="15"/>
      <c r="L163" s="16"/>
      <c r="M163" s="16"/>
      <c r="N163" s="17"/>
      <c r="O163" s="18" t="s">
        <v>31</v>
      </c>
      <c r="P163" s="8" t="s">
        <v>32</v>
      </c>
      <c r="Q163" s="9"/>
      <c r="R163" s="10" t="s">
        <v>33</v>
      </c>
      <c r="S163" s="19">
        <v>92636364236</v>
      </c>
      <c r="T163" s="20">
        <v>5</v>
      </c>
      <c r="U163" s="20">
        <v>11</v>
      </c>
      <c r="V163" s="20">
        <v>1</v>
      </c>
      <c r="W163" s="20">
        <v>0.13</v>
      </c>
    </row>
    <row r="164" spans="1:23" ht="18.75" customHeight="1">
      <c r="A164" s="8" t="s">
        <v>23</v>
      </c>
      <c r="B164" s="8" t="s">
        <v>453</v>
      </c>
      <c r="C164" s="9"/>
      <c r="D164" s="10" t="s">
        <v>25</v>
      </c>
      <c r="E164" s="56" t="s">
        <v>477</v>
      </c>
      <c r="F164" s="56" t="s">
        <v>478</v>
      </c>
      <c r="G164" s="57" t="s">
        <v>471</v>
      </c>
      <c r="H164" s="13">
        <v>4190</v>
      </c>
      <c r="I164" s="14">
        <f t="shared" si="3"/>
        <v>3915.8878504672894</v>
      </c>
      <c r="J164" s="15"/>
      <c r="K164" s="15"/>
      <c r="L164" s="16"/>
      <c r="M164" s="16"/>
      <c r="N164" s="17"/>
      <c r="O164" s="18" t="s">
        <v>31</v>
      </c>
      <c r="P164" s="8" t="s">
        <v>32</v>
      </c>
      <c r="Q164" s="9"/>
      <c r="R164" s="10" t="s">
        <v>33</v>
      </c>
      <c r="S164" s="19">
        <v>92636360115</v>
      </c>
      <c r="T164" s="20">
        <v>8</v>
      </c>
      <c r="U164" s="20">
        <v>8</v>
      </c>
      <c r="V164" s="20">
        <v>1</v>
      </c>
      <c r="W164" s="20">
        <v>0.13</v>
      </c>
    </row>
    <row r="165" spans="1:23" ht="18.75" customHeight="1">
      <c r="A165" s="8" t="s">
        <v>23</v>
      </c>
      <c r="B165" s="8" t="s">
        <v>453</v>
      </c>
      <c r="C165" s="9"/>
      <c r="D165" s="10" t="s">
        <v>25</v>
      </c>
      <c r="E165" s="58" t="s">
        <v>479</v>
      </c>
      <c r="F165" s="58" t="s">
        <v>480</v>
      </c>
      <c r="G165" s="57" t="s">
        <v>471</v>
      </c>
      <c r="H165" s="13">
        <v>3490</v>
      </c>
      <c r="I165" s="14">
        <f t="shared" si="3"/>
        <v>3261.6822429906542</v>
      </c>
      <c r="J165" s="15"/>
      <c r="K165" s="15"/>
      <c r="L165" s="16"/>
      <c r="M165" s="16"/>
      <c r="N165" s="17" t="s">
        <v>105</v>
      </c>
      <c r="O165" s="18" t="s">
        <v>31</v>
      </c>
      <c r="P165" s="8" t="s">
        <v>32</v>
      </c>
      <c r="Q165" s="9"/>
      <c r="R165" s="10" t="s">
        <v>33</v>
      </c>
      <c r="S165" s="19">
        <v>92636371739</v>
      </c>
      <c r="T165" s="20">
        <v>14.2</v>
      </c>
      <c r="U165" s="20">
        <v>5.4</v>
      </c>
      <c r="V165" s="20">
        <v>1.8</v>
      </c>
      <c r="W165" s="20">
        <v>0.158</v>
      </c>
    </row>
    <row r="166" spans="1:23" ht="18.75" customHeight="1">
      <c r="A166" s="8" t="s">
        <v>23</v>
      </c>
      <c r="B166" s="8" t="s">
        <v>453</v>
      </c>
      <c r="C166" s="9"/>
      <c r="D166" s="10" t="s">
        <v>25</v>
      </c>
      <c r="E166" s="58" t="s">
        <v>481</v>
      </c>
      <c r="F166" s="58" t="s">
        <v>482</v>
      </c>
      <c r="G166" s="57" t="s">
        <v>471</v>
      </c>
      <c r="H166" s="13">
        <v>4390</v>
      </c>
      <c r="I166" s="14">
        <f t="shared" si="3"/>
        <v>4102.8037383177571</v>
      </c>
      <c r="J166" s="15"/>
      <c r="K166" s="15"/>
      <c r="L166" s="16"/>
      <c r="M166" s="16"/>
      <c r="N166" s="17" t="s">
        <v>105</v>
      </c>
      <c r="O166" s="18" t="s">
        <v>31</v>
      </c>
      <c r="P166" s="8" t="s">
        <v>32</v>
      </c>
      <c r="Q166" s="9"/>
      <c r="R166" s="10" t="s">
        <v>33</v>
      </c>
      <c r="S166" s="19">
        <v>92636373290</v>
      </c>
      <c r="T166" s="20">
        <v>15</v>
      </c>
      <c r="U166" s="20">
        <v>10</v>
      </c>
      <c r="V166" s="20">
        <v>3</v>
      </c>
      <c r="W166" s="20">
        <v>0.158</v>
      </c>
    </row>
    <row r="167" spans="1:23" ht="18.75" customHeight="1">
      <c r="A167" s="8" t="s">
        <v>23</v>
      </c>
      <c r="B167" s="8" t="s">
        <v>453</v>
      </c>
      <c r="C167" s="9"/>
      <c r="D167" s="10" t="s">
        <v>25</v>
      </c>
      <c r="E167" s="59" t="s">
        <v>483</v>
      </c>
      <c r="F167" s="59" t="s">
        <v>484</v>
      </c>
      <c r="G167" s="60" t="s">
        <v>485</v>
      </c>
      <c r="H167" s="13">
        <v>7990</v>
      </c>
      <c r="I167" s="14">
        <f t="shared" si="3"/>
        <v>7467.2897196261674</v>
      </c>
      <c r="J167" s="15"/>
      <c r="K167" s="15"/>
      <c r="L167" s="9"/>
      <c r="M167" s="9"/>
      <c r="N167" s="17"/>
      <c r="O167" s="18" t="s">
        <v>31</v>
      </c>
      <c r="P167" s="8" t="s">
        <v>32</v>
      </c>
      <c r="Q167" s="9"/>
      <c r="R167" s="10" t="s">
        <v>486</v>
      </c>
      <c r="S167" s="19">
        <v>92636360245</v>
      </c>
      <c r="T167" s="20">
        <v>10</v>
      </c>
      <c r="U167" s="20">
        <v>10</v>
      </c>
      <c r="V167" s="20">
        <v>3</v>
      </c>
      <c r="W167" s="20">
        <v>0.2</v>
      </c>
    </row>
    <row r="168" spans="1:23" ht="18.75" customHeight="1">
      <c r="A168" s="8" t="s">
        <v>23</v>
      </c>
      <c r="B168" s="8" t="s">
        <v>453</v>
      </c>
      <c r="C168" s="9"/>
      <c r="D168" s="10" t="s">
        <v>25</v>
      </c>
      <c r="E168" s="59" t="s">
        <v>487</v>
      </c>
      <c r="F168" s="59" t="s">
        <v>488</v>
      </c>
      <c r="G168" s="60" t="s">
        <v>485</v>
      </c>
      <c r="H168" s="13">
        <v>5990</v>
      </c>
      <c r="I168" s="14">
        <f t="shared" si="3"/>
        <v>5598.130841121495</v>
      </c>
      <c r="J168" s="15"/>
      <c r="K168" s="15"/>
      <c r="L168" s="16"/>
      <c r="M168" s="16"/>
      <c r="N168" s="17"/>
      <c r="O168" s="18" t="s">
        <v>31</v>
      </c>
      <c r="P168" s="8" t="s">
        <v>32</v>
      </c>
      <c r="Q168" s="9"/>
      <c r="R168" s="10" t="s">
        <v>33</v>
      </c>
      <c r="S168" s="19">
        <v>92636346782</v>
      </c>
      <c r="T168" s="20">
        <v>18</v>
      </c>
      <c r="U168" s="20">
        <v>22</v>
      </c>
      <c r="V168" s="20">
        <v>8.5</v>
      </c>
      <c r="W168" s="20">
        <v>0.9</v>
      </c>
    </row>
    <row r="169" spans="1:23" ht="18.75" customHeight="1">
      <c r="A169" s="8" t="s">
        <v>23</v>
      </c>
      <c r="B169" s="8" t="s">
        <v>453</v>
      </c>
      <c r="C169" s="9"/>
      <c r="D169" s="10" t="s">
        <v>25</v>
      </c>
      <c r="E169" s="59" t="s">
        <v>489</v>
      </c>
      <c r="F169" s="59" t="s">
        <v>490</v>
      </c>
      <c r="G169" s="60" t="s">
        <v>485</v>
      </c>
      <c r="H169" s="13">
        <v>10990</v>
      </c>
      <c r="I169" s="14">
        <f t="shared" si="3"/>
        <v>10271.028037383177</v>
      </c>
      <c r="J169" s="15"/>
      <c r="K169" s="15"/>
      <c r="L169" s="9"/>
      <c r="M169" s="9"/>
      <c r="N169" s="17"/>
      <c r="O169" s="18" t="s">
        <v>31</v>
      </c>
      <c r="P169" s="8" t="s">
        <v>32</v>
      </c>
      <c r="Q169" s="9"/>
      <c r="R169" s="10" t="s">
        <v>491</v>
      </c>
      <c r="S169" s="19">
        <v>92636336127</v>
      </c>
      <c r="T169" s="20">
        <v>8.1999999999999993</v>
      </c>
      <c r="U169" s="20">
        <v>18</v>
      </c>
      <c r="V169" s="20">
        <v>2.8000000000000003</v>
      </c>
      <c r="W169" s="20">
        <v>0.3</v>
      </c>
    </row>
    <row r="170" spans="1:23" ht="18.75" customHeight="1">
      <c r="A170" s="8" t="s">
        <v>23</v>
      </c>
      <c r="B170" s="8" t="s">
        <v>453</v>
      </c>
      <c r="C170" s="9"/>
      <c r="D170" s="10" t="s">
        <v>25</v>
      </c>
      <c r="E170" s="59" t="s">
        <v>492</v>
      </c>
      <c r="F170" s="59" t="s">
        <v>493</v>
      </c>
      <c r="G170" s="60" t="s">
        <v>485</v>
      </c>
      <c r="H170" s="13">
        <v>11990</v>
      </c>
      <c r="I170" s="14">
        <f t="shared" si="3"/>
        <v>11205.607476635514</v>
      </c>
      <c r="J170" s="15"/>
      <c r="K170" s="15"/>
      <c r="L170" s="9"/>
      <c r="M170" s="9"/>
      <c r="N170" s="17"/>
      <c r="O170" s="18" t="s">
        <v>31</v>
      </c>
      <c r="P170" s="8" t="s">
        <v>32</v>
      </c>
      <c r="Q170" s="9"/>
      <c r="R170" s="10" t="s">
        <v>491</v>
      </c>
      <c r="S170" s="19">
        <v>92636357269</v>
      </c>
      <c r="T170" s="20">
        <v>16</v>
      </c>
      <c r="U170" s="20">
        <v>22</v>
      </c>
      <c r="V170" s="20">
        <v>8</v>
      </c>
      <c r="W170" s="20">
        <v>0.34499999999999997</v>
      </c>
    </row>
    <row r="171" spans="1:23" ht="18.75" customHeight="1">
      <c r="A171" s="8" t="s">
        <v>23</v>
      </c>
      <c r="B171" s="8" t="s">
        <v>453</v>
      </c>
      <c r="C171" s="9"/>
      <c r="D171" s="10" t="s">
        <v>25</v>
      </c>
      <c r="E171" s="59" t="s">
        <v>494</v>
      </c>
      <c r="F171" s="59" t="s">
        <v>495</v>
      </c>
      <c r="G171" s="60" t="s">
        <v>485</v>
      </c>
      <c r="H171" s="13">
        <v>15900</v>
      </c>
      <c r="I171" s="14">
        <f t="shared" si="3"/>
        <v>14859.813084112149</v>
      </c>
      <c r="J171" s="15"/>
      <c r="K171" s="15"/>
      <c r="L171" s="9"/>
      <c r="M171" s="9"/>
      <c r="N171" s="17"/>
      <c r="O171" s="18" t="s">
        <v>31</v>
      </c>
      <c r="P171" s="8" t="s">
        <v>32</v>
      </c>
      <c r="Q171" s="9"/>
      <c r="R171" s="10" t="s">
        <v>491</v>
      </c>
      <c r="S171" s="19">
        <v>92636329242</v>
      </c>
      <c r="T171" s="20">
        <v>18</v>
      </c>
      <c r="U171" s="20">
        <v>22.5</v>
      </c>
      <c r="V171" s="20">
        <v>8</v>
      </c>
      <c r="W171" s="20">
        <v>0.40799999999999997</v>
      </c>
    </row>
    <row r="172" spans="1:23" ht="18.75" customHeight="1">
      <c r="A172" s="8" t="s">
        <v>23</v>
      </c>
      <c r="B172" s="8" t="s">
        <v>453</v>
      </c>
      <c r="C172" s="9"/>
      <c r="D172" s="10" t="s">
        <v>25</v>
      </c>
      <c r="E172" s="59" t="s">
        <v>496</v>
      </c>
      <c r="F172" s="59" t="s">
        <v>497</v>
      </c>
      <c r="G172" s="60" t="s">
        <v>485</v>
      </c>
      <c r="H172" s="13">
        <v>18900</v>
      </c>
      <c r="I172" s="14">
        <f t="shared" si="3"/>
        <v>17663.551401869157</v>
      </c>
      <c r="J172" s="15"/>
      <c r="K172" s="15"/>
      <c r="L172" s="9"/>
      <c r="M172" s="9"/>
      <c r="N172" s="17"/>
      <c r="O172" s="18" t="s">
        <v>31</v>
      </c>
      <c r="P172" s="8" t="s">
        <v>32</v>
      </c>
      <c r="Q172" s="9"/>
      <c r="R172" s="10" t="s">
        <v>498</v>
      </c>
      <c r="S172" s="19" t="s">
        <v>499</v>
      </c>
      <c r="T172" s="20">
        <v>9</v>
      </c>
      <c r="U172" s="20">
        <v>20.3</v>
      </c>
      <c r="V172" s="20">
        <v>3.35</v>
      </c>
      <c r="W172" s="20">
        <v>0.54300000000000004</v>
      </c>
    </row>
    <row r="173" spans="1:23" ht="18.75" customHeight="1">
      <c r="A173" s="8" t="s">
        <v>23</v>
      </c>
      <c r="B173" s="8" t="s">
        <v>453</v>
      </c>
      <c r="C173" s="9"/>
      <c r="D173" s="10" t="s">
        <v>25</v>
      </c>
      <c r="E173" s="59" t="s">
        <v>500</v>
      </c>
      <c r="F173" s="59" t="s">
        <v>501</v>
      </c>
      <c r="G173" s="60" t="s">
        <v>485</v>
      </c>
      <c r="H173" s="13">
        <v>20900</v>
      </c>
      <c r="I173" s="14">
        <f t="shared" si="3"/>
        <v>19532.710280373831</v>
      </c>
      <c r="J173" s="15"/>
      <c r="K173" s="15"/>
      <c r="L173" s="9"/>
      <c r="M173" s="9"/>
      <c r="N173" s="17"/>
      <c r="O173" s="18" t="s">
        <v>31</v>
      </c>
      <c r="P173" s="8" t="s">
        <v>32</v>
      </c>
      <c r="Q173" s="9"/>
      <c r="R173" s="10" t="s">
        <v>491</v>
      </c>
      <c r="S173" s="19" t="s">
        <v>502</v>
      </c>
      <c r="T173" s="20">
        <v>30</v>
      </c>
      <c r="U173" s="20">
        <v>42</v>
      </c>
      <c r="V173" s="20">
        <v>33</v>
      </c>
      <c r="W173" s="20">
        <v>0.8</v>
      </c>
    </row>
    <row r="174" spans="1:23" ht="18.75" customHeight="1">
      <c r="A174" s="8" t="s">
        <v>23</v>
      </c>
      <c r="B174" s="8" t="s">
        <v>24</v>
      </c>
      <c r="C174" s="9"/>
      <c r="D174" s="10" t="s">
        <v>503</v>
      </c>
      <c r="E174" s="61" t="s">
        <v>504</v>
      </c>
      <c r="F174" s="61" t="s">
        <v>505</v>
      </c>
      <c r="G174" s="62" t="s">
        <v>41</v>
      </c>
      <c r="H174" s="13">
        <v>2290</v>
      </c>
      <c r="I174" s="14">
        <f t="shared" si="3"/>
        <v>2140.1869158878503</v>
      </c>
      <c r="J174" s="15">
        <v>1400</v>
      </c>
      <c r="K174" s="15" t="s">
        <v>506</v>
      </c>
      <c r="L174" s="16" t="s">
        <v>30</v>
      </c>
      <c r="M174" s="16"/>
      <c r="N174" s="17"/>
      <c r="O174" s="19" t="s">
        <v>42</v>
      </c>
      <c r="P174" s="8" t="s">
        <v>32</v>
      </c>
      <c r="Q174" s="9"/>
      <c r="R174" s="10" t="s">
        <v>33</v>
      </c>
      <c r="S174" s="19">
        <v>810156700675</v>
      </c>
      <c r="T174" s="20">
        <v>14</v>
      </c>
      <c r="U174" s="20">
        <v>30</v>
      </c>
      <c r="V174" s="20">
        <v>45</v>
      </c>
      <c r="W174" s="20">
        <v>1</v>
      </c>
    </row>
    <row r="175" spans="1:23" ht="18.75" customHeight="1">
      <c r="A175" s="8" t="s">
        <v>23</v>
      </c>
      <c r="B175" s="8" t="s">
        <v>453</v>
      </c>
      <c r="C175" s="9"/>
      <c r="D175" s="10" t="s">
        <v>503</v>
      </c>
      <c r="E175" s="61" t="s">
        <v>507</v>
      </c>
      <c r="F175" s="61" t="s">
        <v>508</v>
      </c>
      <c r="G175" s="62" t="s">
        <v>456</v>
      </c>
      <c r="H175" s="13">
        <v>650</v>
      </c>
      <c r="I175" s="14">
        <f t="shared" si="3"/>
        <v>607.47663551401865</v>
      </c>
      <c r="J175" s="15">
        <v>350</v>
      </c>
      <c r="K175" s="15" t="s">
        <v>509</v>
      </c>
      <c r="L175" s="16" t="s">
        <v>30</v>
      </c>
      <c r="M175" s="9"/>
      <c r="N175" s="17"/>
      <c r="O175" s="18" t="s">
        <v>403</v>
      </c>
      <c r="P175" s="8" t="s">
        <v>32</v>
      </c>
      <c r="Q175" s="9"/>
      <c r="R175" s="10" t="s">
        <v>33</v>
      </c>
      <c r="S175" s="19">
        <v>810156700323</v>
      </c>
      <c r="T175" s="20">
        <v>11.2</v>
      </c>
      <c r="U175" s="20">
        <v>19</v>
      </c>
      <c r="V175" s="20">
        <v>2.9</v>
      </c>
      <c r="W175" s="20">
        <v>0.115</v>
      </c>
    </row>
    <row r="176" spans="1:23" ht="18.75" customHeight="1">
      <c r="A176" s="8" t="s">
        <v>23</v>
      </c>
      <c r="B176" s="8" t="s">
        <v>453</v>
      </c>
      <c r="C176" s="9"/>
      <c r="D176" s="10" t="s">
        <v>503</v>
      </c>
      <c r="E176" s="61" t="s">
        <v>510</v>
      </c>
      <c r="F176" s="61" t="s">
        <v>511</v>
      </c>
      <c r="G176" s="62" t="s">
        <v>456</v>
      </c>
      <c r="H176" s="13">
        <v>650</v>
      </c>
      <c r="I176" s="14">
        <f t="shared" si="3"/>
        <v>607.47663551401865</v>
      </c>
      <c r="J176" s="15"/>
      <c r="K176" s="15"/>
      <c r="L176" s="9"/>
      <c r="M176" s="9"/>
      <c r="N176" s="17"/>
      <c r="O176" s="18" t="s">
        <v>403</v>
      </c>
      <c r="P176" s="8" t="s">
        <v>32</v>
      </c>
      <c r="Q176" s="9"/>
      <c r="R176" s="10" t="s">
        <v>33</v>
      </c>
      <c r="S176" s="19">
        <v>810156700750</v>
      </c>
      <c r="T176" s="20">
        <v>11.2</v>
      </c>
      <c r="U176" s="20">
        <v>19</v>
      </c>
      <c r="V176" s="20">
        <v>2.9</v>
      </c>
      <c r="W176" s="20">
        <v>0.115</v>
      </c>
    </row>
    <row r="177" spans="1:23" ht="18.75" customHeight="1">
      <c r="A177" s="8" t="s">
        <v>23</v>
      </c>
      <c r="B177" s="8" t="s">
        <v>453</v>
      </c>
      <c r="C177" s="9"/>
      <c r="D177" s="10" t="s">
        <v>503</v>
      </c>
      <c r="E177" s="61" t="s">
        <v>512</v>
      </c>
      <c r="F177" s="61" t="s">
        <v>513</v>
      </c>
      <c r="G177" s="62" t="s">
        <v>456</v>
      </c>
      <c r="H177" s="13">
        <v>750</v>
      </c>
      <c r="I177" s="14">
        <f t="shared" si="3"/>
        <v>700.93457943925227</v>
      </c>
      <c r="J177" s="15">
        <v>430</v>
      </c>
      <c r="K177" s="15" t="s">
        <v>514</v>
      </c>
      <c r="L177" s="16" t="s">
        <v>30</v>
      </c>
      <c r="M177" s="9"/>
      <c r="N177" s="17"/>
      <c r="O177" s="18" t="s">
        <v>403</v>
      </c>
      <c r="P177" s="8" t="s">
        <v>32</v>
      </c>
      <c r="Q177" s="9"/>
      <c r="R177" s="10" t="s">
        <v>33</v>
      </c>
      <c r="S177" s="19">
        <v>810156700330</v>
      </c>
      <c r="T177" s="20">
        <v>11.2</v>
      </c>
      <c r="U177" s="20">
        <v>19</v>
      </c>
      <c r="V177" s="20">
        <v>2.9</v>
      </c>
      <c r="W177" s="20">
        <v>0.114</v>
      </c>
    </row>
    <row r="178" spans="1:23" ht="18.75" customHeight="1">
      <c r="A178" s="8" t="s">
        <v>23</v>
      </c>
      <c r="B178" s="8" t="s">
        <v>453</v>
      </c>
      <c r="C178" s="9"/>
      <c r="D178" s="10" t="s">
        <v>503</v>
      </c>
      <c r="E178" s="61" t="s">
        <v>515</v>
      </c>
      <c r="F178" s="61" t="s">
        <v>516</v>
      </c>
      <c r="G178" s="62" t="s">
        <v>456</v>
      </c>
      <c r="H178" s="13">
        <v>750</v>
      </c>
      <c r="I178" s="14">
        <f t="shared" si="3"/>
        <v>700.93457943925227</v>
      </c>
      <c r="J178" s="15"/>
      <c r="K178" s="15"/>
      <c r="L178" s="9"/>
      <c r="M178" s="9"/>
      <c r="N178" s="17"/>
      <c r="O178" s="18" t="s">
        <v>403</v>
      </c>
      <c r="P178" s="8" t="s">
        <v>32</v>
      </c>
      <c r="Q178" s="9"/>
      <c r="R178" s="10" t="s">
        <v>33</v>
      </c>
      <c r="S178" s="19">
        <v>810156700774</v>
      </c>
      <c r="T178" s="20">
        <v>11.2</v>
      </c>
      <c r="U178" s="20">
        <v>19</v>
      </c>
      <c r="V178" s="20">
        <v>2.9</v>
      </c>
      <c r="W178" s="20">
        <v>0.114</v>
      </c>
    </row>
    <row r="179" spans="1:23" ht="18.75" customHeight="1">
      <c r="A179" s="8" t="s">
        <v>23</v>
      </c>
      <c r="B179" s="8" t="s">
        <v>453</v>
      </c>
      <c r="C179" s="9"/>
      <c r="D179" s="10" t="s">
        <v>503</v>
      </c>
      <c r="E179" s="61" t="s">
        <v>517</v>
      </c>
      <c r="F179" s="61" t="s">
        <v>518</v>
      </c>
      <c r="G179" s="62" t="s">
        <v>456</v>
      </c>
      <c r="H179" s="13">
        <v>890</v>
      </c>
      <c r="I179" s="14">
        <f t="shared" si="3"/>
        <v>831.77570093457939</v>
      </c>
      <c r="J179" s="15">
        <v>490</v>
      </c>
      <c r="K179" s="15" t="s">
        <v>519</v>
      </c>
      <c r="L179" s="16" t="s">
        <v>30</v>
      </c>
      <c r="M179" s="9"/>
      <c r="N179" s="17"/>
      <c r="O179" s="18" t="s">
        <v>403</v>
      </c>
      <c r="P179" s="8" t="s">
        <v>32</v>
      </c>
      <c r="Q179" s="9"/>
      <c r="R179" s="10" t="s">
        <v>33</v>
      </c>
      <c r="S179" s="19">
        <v>810156700293</v>
      </c>
      <c r="T179" s="20">
        <v>11.2</v>
      </c>
      <c r="U179" s="20">
        <v>19</v>
      </c>
      <c r="V179" s="20">
        <v>2.9</v>
      </c>
      <c r="W179" s="20">
        <v>0.13800000000000001</v>
      </c>
    </row>
    <row r="180" spans="1:23" ht="18.75" customHeight="1">
      <c r="A180" s="8" t="s">
        <v>23</v>
      </c>
      <c r="B180" s="8" t="s">
        <v>453</v>
      </c>
      <c r="C180" s="9"/>
      <c r="D180" s="10" t="s">
        <v>503</v>
      </c>
      <c r="E180" s="61" t="s">
        <v>520</v>
      </c>
      <c r="F180" s="61" t="s">
        <v>521</v>
      </c>
      <c r="G180" s="62" t="s">
        <v>456</v>
      </c>
      <c r="H180" s="13">
        <v>890</v>
      </c>
      <c r="I180" s="14">
        <f t="shared" si="3"/>
        <v>831.77570093457939</v>
      </c>
      <c r="J180" s="15">
        <v>490</v>
      </c>
      <c r="K180" s="15" t="s">
        <v>522</v>
      </c>
      <c r="L180" s="16" t="s">
        <v>30</v>
      </c>
      <c r="M180" s="9"/>
      <c r="N180" s="17"/>
      <c r="O180" s="18" t="s">
        <v>403</v>
      </c>
      <c r="P180" s="8" t="s">
        <v>32</v>
      </c>
      <c r="Q180" s="9"/>
      <c r="R180" s="10" t="s">
        <v>33</v>
      </c>
      <c r="S180" s="19">
        <v>810156700743</v>
      </c>
      <c r="T180" s="20">
        <v>11.2</v>
      </c>
      <c r="U180" s="20">
        <v>19</v>
      </c>
      <c r="V180" s="20">
        <v>2.9</v>
      </c>
      <c r="W180" s="20">
        <v>0.13800000000000001</v>
      </c>
    </row>
    <row r="181" spans="1:23" ht="18.75" customHeight="1">
      <c r="A181" s="8" t="s">
        <v>23</v>
      </c>
      <c r="B181" s="8" t="s">
        <v>453</v>
      </c>
      <c r="C181" s="9"/>
      <c r="D181" s="10" t="s">
        <v>503</v>
      </c>
      <c r="E181" s="61" t="s">
        <v>523</v>
      </c>
      <c r="F181" s="61" t="s">
        <v>524</v>
      </c>
      <c r="G181" s="62" t="s">
        <v>456</v>
      </c>
      <c r="H181" s="13">
        <v>1090</v>
      </c>
      <c r="I181" s="14">
        <f t="shared" si="3"/>
        <v>1018.6915887850466</v>
      </c>
      <c r="J181" s="15">
        <v>630</v>
      </c>
      <c r="K181" s="15" t="s">
        <v>525</v>
      </c>
      <c r="L181" s="16" t="s">
        <v>30</v>
      </c>
      <c r="M181" s="9"/>
      <c r="N181" s="17"/>
      <c r="O181" s="18" t="s">
        <v>403</v>
      </c>
      <c r="P181" s="8" t="s">
        <v>32</v>
      </c>
      <c r="Q181" s="9"/>
      <c r="R181" s="10" t="s">
        <v>33</v>
      </c>
      <c r="S181" s="19">
        <v>810156700309</v>
      </c>
      <c r="T181" s="20">
        <v>11.2</v>
      </c>
      <c r="U181" s="20">
        <v>19</v>
      </c>
      <c r="V181" s="20">
        <v>2.9</v>
      </c>
      <c r="W181" s="20">
        <v>0.159</v>
      </c>
    </row>
    <row r="182" spans="1:23" ht="18.75" customHeight="1">
      <c r="A182" s="8" t="s">
        <v>23</v>
      </c>
      <c r="B182" s="8" t="s">
        <v>453</v>
      </c>
      <c r="C182" s="9"/>
      <c r="D182" s="10" t="s">
        <v>503</v>
      </c>
      <c r="E182" s="61" t="s">
        <v>526</v>
      </c>
      <c r="F182" s="61" t="s">
        <v>527</v>
      </c>
      <c r="G182" s="62" t="s">
        <v>456</v>
      </c>
      <c r="H182" s="13">
        <v>1090</v>
      </c>
      <c r="I182" s="14">
        <f t="shared" si="3"/>
        <v>1018.6915887850466</v>
      </c>
      <c r="J182" s="15">
        <v>630</v>
      </c>
      <c r="K182" s="15" t="s">
        <v>528</v>
      </c>
      <c r="L182" s="16" t="s">
        <v>30</v>
      </c>
      <c r="M182" s="9"/>
      <c r="N182" s="17"/>
      <c r="O182" s="18" t="s">
        <v>403</v>
      </c>
      <c r="P182" s="8" t="s">
        <v>32</v>
      </c>
      <c r="Q182" s="9"/>
      <c r="R182" s="10" t="s">
        <v>33</v>
      </c>
      <c r="S182" s="19">
        <v>810156700736</v>
      </c>
      <c r="T182" s="20">
        <v>11.2</v>
      </c>
      <c r="U182" s="20">
        <v>19</v>
      </c>
      <c r="V182" s="20">
        <v>2.9</v>
      </c>
      <c r="W182" s="20">
        <v>0.159</v>
      </c>
    </row>
    <row r="183" spans="1:23" ht="18.75" customHeight="1">
      <c r="A183" s="8" t="s">
        <v>23</v>
      </c>
      <c r="B183" s="8" t="s">
        <v>453</v>
      </c>
      <c r="C183" s="9"/>
      <c r="D183" s="10" t="s">
        <v>503</v>
      </c>
      <c r="E183" s="61" t="s">
        <v>529</v>
      </c>
      <c r="F183" s="61" t="s">
        <v>530</v>
      </c>
      <c r="G183" s="62" t="s">
        <v>456</v>
      </c>
      <c r="H183" s="13">
        <v>1490</v>
      </c>
      <c r="I183" s="14">
        <f t="shared" si="3"/>
        <v>1392.5233644859811</v>
      </c>
      <c r="J183" s="15">
        <v>850</v>
      </c>
      <c r="K183" s="15" t="s">
        <v>531</v>
      </c>
      <c r="L183" s="16" t="s">
        <v>30</v>
      </c>
      <c r="M183" s="9"/>
      <c r="N183" s="17"/>
      <c r="O183" s="18" t="s">
        <v>403</v>
      </c>
      <c r="P183" s="8" t="s">
        <v>32</v>
      </c>
      <c r="Q183" s="9"/>
      <c r="R183" s="10" t="s">
        <v>33</v>
      </c>
      <c r="S183" s="19">
        <v>810156700316</v>
      </c>
      <c r="T183" s="20">
        <v>11.2</v>
      </c>
      <c r="U183" s="20">
        <v>19</v>
      </c>
      <c r="V183" s="20">
        <v>2.9</v>
      </c>
      <c r="W183" s="20">
        <v>0.16200000000000001</v>
      </c>
    </row>
    <row r="184" spans="1:23" ht="18.75" customHeight="1">
      <c r="A184" s="8" t="s">
        <v>23</v>
      </c>
      <c r="B184" s="8" t="s">
        <v>453</v>
      </c>
      <c r="C184" s="9"/>
      <c r="D184" s="10" t="s">
        <v>503</v>
      </c>
      <c r="E184" s="61" t="s">
        <v>532</v>
      </c>
      <c r="F184" s="61" t="s">
        <v>533</v>
      </c>
      <c r="G184" s="62" t="s">
        <v>456</v>
      </c>
      <c r="H184" s="13">
        <v>1490</v>
      </c>
      <c r="I184" s="14">
        <f t="shared" si="3"/>
        <v>1392.5233644859811</v>
      </c>
      <c r="J184" s="15"/>
      <c r="K184" s="15"/>
      <c r="L184" s="9"/>
      <c r="M184" s="9"/>
      <c r="N184" s="17"/>
      <c r="O184" s="18" t="s">
        <v>403</v>
      </c>
      <c r="P184" s="8" t="s">
        <v>32</v>
      </c>
      <c r="Q184" s="9"/>
      <c r="R184" s="10" t="s">
        <v>33</v>
      </c>
      <c r="S184" s="19">
        <v>810156700729</v>
      </c>
      <c r="T184" s="20">
        <v>11.2</v>
      </c>
      <c r="U184" s="20">
        <v>19</v>
      </c>
      <c r="V184" s="20">
        <v>2.9</v>
      </c>
      <c r="W184" s="20">
        <v>0.16200000000000001</v>
      </c>
    </row>
    <row r="185" spans="1:23" ht="18.75" customHeight="1">
      <c r="A185" s="8" t="s">
        <v>23</v>
      </c>
      <c r="B185" s="8" t="s">
        <v>453</v>
      </c>
      <c r="C185" s="9"/>
      <c r="D185" s="10" t="s">
        <v>503</v>
      </c>
      <c r="E185" s="61" t="s">
        <v>534</v>
      </c>
      <c r="F185" s="61" t="s">
        <v>535</v>
      </c>
      <c r="G185" s="62" t="s">
        <v>456</v>
      </c>
      <c r="H185" s="13">
        <v>1790</v>
      </c>
      <c r="I185" s="14">
        <f t="shared" si="3"/>
        <v>1672.8971962616822</v>
      </c>
      <c r="J185" s="15"/>
      <c r="K185" s="15"/>
      <c r="L185" s="9"/>
      <c r="M185" s="9"/>
      <c r="N185" s="17"/>
      <c r="O185" s="18" t="s">
        <v>403</v>
      </c>
      <c r="P185" s="8" t="s">
        <v>32</v>
      </c>
      <c r="Q185" s="9"/>
      <c r="R185" s="10" t="s">
        <v>33</v>
      </c>
      <c r="S185" s="19">
        <v>810156700712</v>
      </c>
      <c r="T185" s="20">
        <v>11.2</v>
      </c>
      <c r="U185" s="20">
        <v>19</v>
      </c>
      <c r="V185" s="20">
        <v>4.9000000000000004</v>
      </c>
      <c r="W185" s="20">
        <v>0.309</v>
      </c>
    </row>
    <row r="186" spans="1:23" ht="18.75" customHeight="1">
      <c r="A186" s="8" t="s">
        <v>23</v>
      </c>
      <c r="B186" s="8" t="s">
        <v>453</v>
      </c>
      <c r="C186" s="9"/>
      <c r="D186" s="10" t="s">
        <v>503</v>
      </c>
      <c r="E186" s="61" t="s">
        <v>536</v>
      </c>
      <c r="F186" s="61" t="s">
        <v>537</v>
      </c>
      <c r="G186" s="62" t="s">
        <v>456</v>
      </c>
      <c r="H186" s="13">
        <v>550</v>
      </c>
      <c r="I186" s="14">
        <f t="shared" si="3"/>
        <v>514.01869158878503</v>
      </c>
      <c r="J186" s="15"/>
      <c r="K186" s="15"/>
      <c r="L186" s="9"/>
      <c r="M186" s="9"/>
      <c r="N186" s="17"/>
      <c r="O186" s="18" t="s">
        <v>403</v>
      </c>
      <c r="P186" s="8" t="s">
        <v>32</v>
      </c>
      <c r="Q186" s="9"/>
      <c r="R186" s="10" t="s">
        <v>33</v>
      </c>
      <c r="S186" s="19">
        <v>817110017312</v>
      </c>
      <c r="T186" s="20">
        <v>10.5</v>
      </c>
      <c r="U186" s="20">
        <v>18.600000000000001</v>
      </c>
      <c r="V186" s="20">
        <v>3.5</v>
      </c>
      <c r="W186" s="20">
        <v>0.105</v>
      </c>
    </row>
    <row r="187" spans="1:23" ht="18.75" customHeight="1">
      <c r="A187" s="8" t="s">
        <v>23</v>
      </c>
      <c r="B187" s="8" t="s">
        <v>453</v>
      </c>
      <c r="C187" s="9"/>
      <c r="D187" s="10" t="s">
        <v>503</v>
      </c>
      <c r="E187" s="61" t="s">
        <v>538</v>
      </c>
      <c r="F187" s="61" t="s">
        <v>539</v>
      </c>
      <c r="G187" s="62" t="s">
        <v>456</v>
      </c>
      <c r="H187" s="13">
        <v>1290</v>
      </c>
      <c r="I187" s="14">
        <f t="shared" si="3"/>
        <v>1205.6074766355139</v>
      </c>
      <c r="J187" s="15"/>
      <c r="K187" s="15"/>
      <c r="L187" s="9"/>
      <c r="M187" s="9"/>
      <c r="N187" s="17"/>
      <c r="O187" s="18" t="s">
        <v>403</v>
      </c>
      <c r="P187" s="8" t="s">
        <v>32</v>
      </c>
      <c r="Q187" s="9"/>
      <c r="R187" s="10" t="s">
        <v>33</v>
      </c>
      <c r="S187" s="19">
        <v>817110017046</v>
      </c>
      <c r="T187" s="20">
        <v>10.5</v>
      </c>
      <c r="U187" s="20">
        <v>18.600000000000001</v>
      </c>
      <c r="V187" s="20">
        <v>3.5</v>
      </c>
      <c r="W187" s="20">
        <v>0.12570000000000001</v>
      </c>
    </row>
    <row r="188" spans="1:23" ht="18.75" customHeight="1">
      <c r="A188" s="8" t="s">
        <v>23</v>
      </c>
      <c r="B188" s="8" t="s">
        <v>453</v>
      </c>
      <c r="C188" s="9"/>
      <c r="D188" s="10" t="s">
        <v>503</v>
      </c>
      <c r="E188" s="61" t="s">
        <v>540</v>
      </c>
      <c r="F188" s="61" t="s">
        <v>541</v>
      </c>
      <c r="G188" s="62" t="s">
        <v>456</v>
      </c>
      <c r="H188" s="13">
        <v>1590</v>
      </c>
      <c r="I188" s="14">
        <f t="shared" si="3"/>
        <v>1485.981308411215</v>
      </c>
      <c r="J188" s="15"/>
      <c r="K188" s="15"/>
      <c r="L188" s="16"/>
      <c r="M188" s="16"/>
      <c r="N188" s="17"/>
      <c r="O188" s="18" t="s">
        <v>403</v>
      </c>
      <c r="P188" s="8" t="s">
        <v>32</v>
      </c>
      <c r="Q188" s="9"/>
      <c r="R188" s="10" t="s">
        <v>33</v>
      </c>
      <c r="S188" s="19">
        <v>817110017053</v>
      </c>
      <c r="T188" s="20">
        <v>10.5</v>
      </c>
      <c r="U188" s="20">
        <v>18.600000000000001</v>
      </c>
      <c r="V188" s="20">
        <v>3.5</v>
      </c>
      <c r="W188" s="20">
        <v>0.13869999999999999</v>
      </c>
    </row>
    <row r="189" spans="1:23" ht="18.75" customHeight="1">
      <c r="A189" s="8" t="s">
        <v>23</v>
      </c>
      <c r="B189" s="8" t="s">
        <v>453</v>
      </c>
      <c r="C189" s="9"/>
      <c r="D189" s="10" t="s">
        <v>503</v>
      </c>
      <c r="E189" s="61" t="s">
        <v>542</v>
      </c>
      <c r="F189" s="61" t="s">
        <v>543</v>
      </c>
      <c r="G189" s="62" t="s">
        <v>456</v>
      </c>
      <c r="H189" s="13">
        <v>1890</v>
      </c>
      <c r="I189" s="14">
        <f t="shared" si="3"/>
        <v>1766.3551401869158</v>
      </c>
      <c r="J189" s="15"/>
      <c r="K189" s="15"/>
      <c r="L189" s="16"/>
      <c r="M189" s="16"/>
      <c r="N189" s="17"/>
      <c r="O189" s="18" t="s">
        <v>403</v>
      </c>
      <c r="P189" s="8" t="s">
        <v>32</v>
      </c>
      <c r="Q189" s="9"/>
      <c r="R189" s="10" t="s">
        <v>33</v>
      </c>
      <c r="S189" s="19">
        <v>817110017084</v>
      </c>
      <c r="T189" s="20">
        <v>10.5</v>
      </c>
      <c r="U189" s="20">
        <v>18.600000000000001</v>
      </c>
      <c r="V189" s="20">
        <v>3.5</v>
      </c>
      <c r="W189" s="20">
        <v>0.1522</v>
      </c>
    </row>
    <row r="190" spans="1:23" ht="18.75" customHeight="1">
      <c r="A190" s="8" t="s">
        <v>23</v>
      </c>
      <c r="B190" s="8" t="s">
        <v>453</v>
      </c>
      <c r="C190" s="9"/>
      <c r="D190" s="10" t="s">
        <v>503</v>
      </c>
      <c r="E190" s="61" t="s">
        <v>544</v>
      </c>
      <c r="F190" s="61" t="s">
        <v>545</v>
      </c>
      <c r="G190" s="62" t="s">
        <v>456</v>
      </c>
      <c r="H190" s="13">
        <v>2290</v>
      </c>
      <c r="I190" s="14">
        <f t="shared" si="3"/>
        <v>2140.1869158878503</v>
      </c>
      <c r="J190" s="15"/>
      <c r="K190" s="15"/>
      <c r="L190" s="16"/>
      <c r="M190" s="16"/>
      <c r="N190" s="17"/>
      <c r="O190" s="18" t="s">
        <v>403</v>
      </c>
      <c r="P190" s="8" t="s">
        <v>32</v>
      </c>
      <c r="Q190" s="9"/>
      <c r="R190" s="10" t="s">
        <v>33</v>
      </c>
      <c r="S190" s="19">
        <v>817110017091</v>
      </c>
      <c r="T190" s="20">
        <v>10.5</v>
      </c>
      <c r="U190" s="20">
        <v>18.600000000000001</v>
      </c>
      <c r="V190" s="20">
        <v>3.5</v>
      </c>
      <c r="W190" s="20">
        <v>0.16619999999999999</v>
      </c>
    </row>
    <row r="191" spans="1:23" ht="18.75" customHeight="1">
      <c r="A191" s="8" t="s">
        <v>23</v>
      </c>
      <c r="B191" s="8" t="s">
        <v>453</v>
      </c>
      <c r="C191" s="9"/>
      <c r="D191" s="10" t="s">
        <v>503</v>
      </c>
      <c r="E191" s="61" t="s">
        <v>546</v>
      </c>
      <c r="F191" s="61" t="s">
        <v>547</v>
      </c>
      <c r="G191" s="62" t="s">
        <v>456</v>
      </c>
      <c r="H191" s="13">
        <v>2490</v>
      </c>
      <c r="I191" s="14">
        <f t="shared" si="3"/>
        <v>2327.1028037383176</v>
      </c>
      <c r="J191" s="15"/>
      <c r="K191" s="15"/>
      <c r="L191" s="16"/>
      <c r="M191" s="16"/>
      <c r="N191" s="17"/>
      <c r="O191" s="18" t="s">
        <v>403</v>
      </c>
      <c r="P191" s="8" t="s">
        <v>32</v>
      </c>
      <c r="Q191" s="9"/>
      <c r="R191" s="10" t="s">
        <v>33</v>
      </c>
      <c r="S191" s="19">
        <v>817110017107</v>
      </c>
      <c r="T191" s="20">
        <v>10.5</v>
      </c>
      <c r="U191" s="20">
        <v>18.600000000000001</v>
      </c>
      <c r="V191" s="20">
        <v>3.5</v>
      </c>
      <c r="W191" s="20">
        <v>0.17199999999999999</v>
      </c>
    </row>
    <row r="192" spans="1:23" ht="18.75" customHeight="1">
      <c r="A192" s="8" t="s">
        <v>23</v>
      </c>
      <c r="B192" s="8" t="s">
        <v>453</v>
      </c>
      <c r="C192" s="9"/>
      <c r="D192" s="10" t="s">
        <v>503</v>
      </c>
      <c r="E192" s="61" t="s">
        <v>548</v>
      </c>
      <c r="F192" s="61" t="s">
        <v>549</v>
      </c>
      <c r="G192" s="62" t="s">
        <v>456</v>
      </c>
      <c r="H192" s="13">
        <v>2990</v>
      </c>
      <c r="I192" s="14">
        <f t="shared" si="3"/>
        <v>2794.3925233644859</v>
      </c>
      <c r="J192" s="15"/>
      <c r="K192" s="15"/>
      <c r="L192" s="16"/>
      <c r="M192" s="16"/>
      <c r="N192" s="17"/>
      <c r="O192" s="18" t="s">
        <v>403</v>
      </c>
      <c r="P192" s="8" t="s">
        <v>32</v>
      </c>
      <c r="Q192" s="9"/>
      <c r="R192" s="10" t="s">
        <v>33</v>
      </c>
      <c r="S192" s="19">
        <v>817110017114</v>
      </c>
      <c r="T192" s="20">
        <v>10.5</v>
      </c>
      <c r="U192" s="20">
        <v>18.600000000000001</v>
      </c>
      <c r="V192" s="20">
        <v>3.5</v>
      </c>
      <c r="W192" s="20">
        <v>0.17380000000000001</v>
      </c>
    </row>
    <row r="193" spans="1:23" ht="18.75" customHeight="1">
      <c r="A193" s="8" t="s">
        <v>550</v>
      </c>
      <c r="B193" s="8" t="s">
        <v>551</v>
      </c>
      <c r="C193" s="19" t="s">
        <v>552</v>
      </c>
      <c r="D193" s="10" t="s">
        <v>503</v>
      </c>
      <c r="E193" s="61" t="s">
        <v>553</v>
      </c>
      <c r="F193" s="61" t="s">
        <v>554</v>
      </c>
      <c r="G193" s="62" t="s">
        <v>555</v>
      </c>
      <c r="H193" s="13">
        <v>2990</v>
      </c>
      <c r="I193" s="14">
        <f t="shared" si="3"/>
        <v>2794.3925233644859</v>
      </c>
      <c r="J193" s="15"/>
      <c r="K193" s="15"/>
      <c r="L193" s="16"/>
      <c r="M193" s="16"/>
      <c r="N193" s="17"/>
      <c r="O193" s="18" t="s">
        <v>403</v>
      </c>
      <c r="P193" s="8" t="s">
        <v>32</v>
      </c>
      <c r="Q193" s="9"/>
      <c r="R193" s="10" t="s">
        <v>33</v>
      </c>
      <c r="S193" s="19">
        <v>817110016414</v>
      </c>
      <c r="T193" s="20">
        <v>10.199999999999999</v>
      </c>
      <c r="U193" s="20">
        <v>18.600000000000001</v>
      </c>
      <c r="V193" s="20">
        <v>4</v>
      </c>
      <c r="W193" s="20">
        <v>0.4</v>
      </c>
    </row>
    <row r="196" spans="1:23" ht="56.25" customHeight="1">
      <c r="E196" s="299" t="s">
        <v>556</v>
      </c>
      <c r="F196" s="300"/>
      <c r="G196" s="300"/>
      <c r="H196" s="300"/>
      <c r="I196" s="300"/>
    </row>
  </sheetData>
  <autoFilter ref="A1:W193" xr:uid="{00000000-0009-0000-0000-000000000000}"/>
  <mergeCells count="1">
    <mergeCell ref="E196:I196"/>
  </mergeCells>
  <pageMargins left="0.7" right="0.7" top="0.75" bottom="0.75" header="0.3" footer="0.3"/>
  <pageSetup paperSize="9" orientation="portrait" horizontalDpi="1200" verticalDpi="120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B0F0"/>
  </sheetPr>
  <dimension ref="A1:I29"/>
  <sheetViews>
    <sheetView zoomScale="70" workbookViewId="0">
      <pane xSplit="5" ySplit="1" topLeftCell="F2" activePane="bottomRight" state="frozen"/>
      <selection activeCell="B3" sqref="B3"/>
      <selection pane="topRight"/>
      <selection pane="bottomLeft"/>
      <selection pane="bottomRight" activeCell="H1" sqref="H1:I1048576"/>
    </sheetView>
  </sheetViews>
  <sheetFormatPr baseColWidth="10" defaultColWidth="8.83203125" defaultRowHeight="15"/>
  <cols>
    <col min="1" max="1" width="32.1640625" bestFit="1" customWidth="1"/>
    <col min="2" max="2" width="41" bestFit="1" customWidth="1"/>
    <col min="3" max="3" width="21.1640625" bestFit="1" customWidth="1"/>
    <col min="4" max="4" width="75.6640625" bestFit="1" customWidth="1"/>
    <col min="5" max="5" width="15.33203125" style="63" bestFit="1" customWidth="1"/>
    <col min="6" max="8" width="12.1640625" bestFit="1" customWidth="1"/>
    <col min="9" max="9" width="27.1640625" bestFit="1" customWidth="1"/>
  </cols>
  <sheetData>
    <row r="1" spans="1:9" s="64" customFormat="1" ht="48.75" customHeight="1" thickBot="1">
      <c r="A1" s="65" t="s">
        <v>557</v>
      </c>
      <c r="B1" s="66" t="s">
        <v>558</v>
      </c>
      <c r="C1" s="66" t="s">
        <v>559</v>
      </c>
      <c r="D1" s="67" t="s">
        <v>560</v>
      </c>
      <c r="E1" s="68" t="s">
        <v>561</v>
      </c>
      <c r="F1" s="67" t="s">
        <v>562</v>
      </c>
      <c r="G1" s="67" t="s">
        <v>563</v>
      </c>
      <c r="H1" s="69" t="s">
        <v>14</v>
      </c>
    </row>
    <row r="2" spans="1:9" s="64" customFormat="1" ht="30" customHeight="1">
      <c r="A2" s="70" t="s">
        <v>565</v>
      </c>
      <c r="B2" s="71"/>
      <c r="C2" s="71"/>
      <c r="D2" s="72"/>
      <c r="E2" s="73"/>
      <c r="F2" s="73"/>
      <c r="G2" s="74"/>
      <c r="H2" s="75"/>
    </row>
    <row r="3" spans="1:9" s="64" customFormat="1" ht="105">
      <c r="A3" s="76" t="s">
        <v>382</v>
      </c>
      <c r="B3" s="77" t="s">
        <v>383</v>
      </c>
      <c r="C3" s="78"/>
      <c r="D3" s="77" t="s">
        <v>566</v>
      </c>
      <c r="E3" s="79" t="s">
        <v>567</v>
      </c>
      <c r="F3" s="80">
        <v>390</v>
      </c>
      <c r="G3" s="81">
        <f t="shared" ref="G3:G12" si="0">F3/1.07</f>
        <v>364.48598130841117</v>
      </c>
      <c r="H3" s="82" t="s">
        <v>568</v>
      </c>
    </row>
    <row r="4" spans="1:9" s="64" customFormat="1" ht="121" thickBot="1">
      <c r="A4" s="76" t="s">
        <v>386</v>
      </c>
      <c r="B4" s="77" t="s">
        <v>387</v>
      </c>
      <c r="C4" s="83" t="s">
        <v>569</v>
      </c>
      <c r="D4" s="77" t="s">
        <v>570</v>
      </c>
      <c r="E4" s="79" t="s">
        <v>567</v>
      </c>
      <c r="F4" s="80">
        <v>450</v>
      </c>
      <c r="G4" s="81">
        <f t="shared" si="0"/>
        <v>420.56074766355135</v>
      </c>
      <c r="H4" s="82" t="s">
        <v>568</v>
      </c>
    </row>
    <row r="5" spans="1:9" s="64" customFormat="1" ht="34.5" customHeight="1">
      <c r="A5" s="70" t="s">
        <v>571</v>
      </c>
      <c r="B5" s="71"/>
      <c r="C5" s="71"/>
      <c r="D5" s="84"/>
      <c r="E5" s="85"/>
      <c r="F5" s="86"/>
      <c r="G5" s="73"/>
      <c r="H5" s="87"/>
    </row>
    <row r="6" spans="1:9" s="64" customFormat="1" ht="26.25" customHeight="1">
      <c r="A6" s="88" t="s">
        <v>572</v>
      </c>
      <c r="B6" s="89"/>
      <c r="C6" s="89"/>
      <c r="D6" s="90"/>
      <c r="E6" s="91"/>
      <c r="F6" s="92"/>
      <c r="G6" s="93"/>
      <c r="H6" s="94"/>
    </row>
    <row r="7" spans="1:9" s="95" customFormat="1" ht="81.75" customHeight="1">
      <c r="A7" s="96" t="s">
        <v>349</v>
      </c>
      <c r="B7" s="97" t="s">
        <v>350</v>
      </c>
      <c r="C7" s="98"/>
      <c r="D7" s="99" t="s">
        <v>573</v>
      </c>
      <c r="E7" s="79" t="s">
        <v>574</v>
      </c>
      <c r="F7" s="80">
        <v>220</v>
      </c>
      <c r="G7" s="81">
        <f t="shared" si="0"/>
        <v>205.60747663551402</v>
      </c>
      <c r="H7" s="100" t="s">
        <v>575</v>
      </c>
    </row>
    <row r="8" spans="1:9" s="64" customFormat="1" ht="26.25" customHeight="1">
      <c r="A8" s="101" t="s">
        <v>576</v>
      </c>
      <c r="B8" s="102"/>
      <c r="C8" s="103"/>
      <c r="D8" s="104"/>
      <c r="E8" s="105"/>
      <c r="F8" s="106"/>
      <c r="G8" s="107"/>
      <c r="H8" s="108"/>
      <c r="I8" s="109" t="s">
        <v>577</v>
      </c>
    </row>
    <row r="9" spans="1:9" s="95" customFormat="1" ht="26.25" customHeight="1">
      <c r="A9" s="96" t="s">
        <v>353</v>
      </c>
      <c r="B9" s="97" t="s">
        <v>354</v>
      </c>
      <c r="C9" s="310"/>
      <c r="D9" s="307" t="s">
        <v>578</v>
      </c>
      <c r="E9" s="305" t="s">
        <v>579</v>
      </c>
      <c r="F9" s="80">
        <v>349</v>
      </c>
      <c r="G9" s="81">
        <f t="shared" si="0"/>
        <v>326.1682242990654</v>
      </c>
      <c r="H9" s="100" t="s">
        <v>575</v>
      </c>
      <c r="I9" s="301"/>
    </row>
    <row r="10" spans="1:9" s="95" customFormat="1" ht="26.25" customHeight="1">
      <c r="A10" s="96" t="s">
        <v>355</v>
      </c>
      <c r="B10" s="111" t="s">
        <v>356</v>
      </c>
      <c r="C10" s="311"/>
      <c r="D10" s="308"/>
      <c r="E10" s="313"/>
      <c r="F10" s="80">
        <v>349</v>
      </c>
      <c r="G10" s="81">
        <f t="shared" si="0"/>
        <v>326.1682242990654</v>
      </c>
      <c r="H10" s="100" t="s">
        <v>575</v>
      </c>
      <c r="I10" s="302"/>
    </row>
    <row r="11" spans="1:9" s="95" customFormat="1" ht="26.25" customHeight="1">
      <c r="A11" s="96" t="s">
        <v>357</v>
      </c>
      <c r="B11" s="111" t="s">
        <v>358</v>
      </c>
      <c r="C11" s="311"/>
      <c r="D11" s="308"/>
      <c r="E11" s="313"/>
      <c r="F11" s="80">
        <v>349</v>
      </c>
      <c r="G11" s="81">
        <f t="shared" si="0"/>
        <v>326.1682242990654</v>
      </c>
      <c r="H11" s="100" t="s">
        <v>575</v>
      </c>
      <c r="I11" s="302"/>
    </row>
    <row r="12" spans="1:9" s="95" customFormat="1" ht="26.25" customHeight="1">
      <c r="A12" s="96" t="s">
        <v>359</v>
      </c>
      <c r="B12" s="97" t="s">
        <v>360</v>
      </c>
      <c r="C12" s="311"/>
      <c r="D12" s="308"/>
      <c r="E12" s="313"/>
      <c r="F12" s="80">
        <v>349</v>
      </c>
      <c r="G12" s="81">
        <f t="shared" si="0"/>
        <v>326.1682242990654</v>
      </c>
      <c r="H12" s="100" t="s">
        <v>575</v>
      </c>
      <c r="I12" s="302"/>
    </row>
    <row r="13" spans="1:9" s="112" customFormat="1" ht="26.25" customHeight="1">
      <c r="A13" s="113" t="s">
        <v>361</v>
      </c>
      <c r="B13" s="114" t="s">
        <v>362</v>
      </c>
      <c r="C13" s="311"/>
      <c r="D13" s="308"/>
      <c r="E13" s="313"/>
      <c r="F13" s="80">
        <v>349</v>
      </c>
      <c r="G13" s="81">
        <f t="shared" ref="G13:G29" si="1">F13/1.07</f>
        <v>326.1682242990654</v>
      </c>
      <c r="H13" s="115" t="s">
        <v>575</v>
      </c>
      <c r="I13" s="116"/>
    </row>
    <row r="14" spans="1:9" s="112" customFormat="1" ht="26.25" customHeight="1">
      <c r="A14" s="113" t="s">
        <v>364</v>
      </c>
      <c r="B14" s="114" t="s">
        <v>365</v>
      </c>
      <c r="C14" s="311"/>
      <c r="D14" s="308"/>
      <c r="E14" s="313"/>
      <c r="F14" s="80">
        <v>349</v>
      </c>
      <c r="G14" s="81">
        <f t="shared" si="1"/>
        <v>326.1682242990654</v>
      </c>
      <c r="H14" s="115" t="s">
        <v>575</v>
      </c>
      <c r="I14" s="116"/>
    </row>
    <row r="15" spans="1:9" s="112" customFormat="1" ht="26.25" customHeight="1">
      <c r="A15" s="113" t="s">
        <v>366</v>
      </c>
      <c r="B15" s="114" t="s">
        <v>367</v>
      </c>
      <c r="C15" s="311"/>
      <c r="D15" s="308"/>
      <c r="E15" s="313"/>
      <c r="F15" s="80">
        <v>349</v>
      </c>
      <c r="G15" s="81">
        <f t="shared" si="1"/>
        <v>326.1682242990654</v>
      </c>
      <c r="H15" s="115" t="s">
        <v>575</v>
      </c>
      <c r="I15" s="116"/>
    </row>
    <row r="16" spans="1:9" s="112" customFormat="1" ht="26.25" customHeight="1">
      <c r="A16" s="113" t="s">
        <v>368</v>
      </c>
      <c r="B16" s="114" t="s">
        <v>369</v>
      </c>
      <c r="C16" s="312"/>
      <c r="D16" s="309"/>
      <c r="E16" s="314"/>
      <c r="F16" s="80">
        <v>349</v>
      </c>
      <c r="G16" s="81">
        <f t="shared" si="1"/>
        <v>326.1682242990654</v>
      </c>
      <c r="H16" s="115" t="s">
        <v>575</v>
      </c>
      <c r="I16" s="116"/>
    </row>
    <row r="17" spans="1:9" s="64" customFormat="1" ht="26.25" customHeight="1">
      <c r="A17" s="101" t="s">
        <v>580</v>
      </c>
      <c r="B17" s="103"/>
      <c r="C17" s="103"/>
      <c r="D17" s="104"/>
      <c r="E17" s="105"/>
      <c r="F17" s="106"/>
      <c r="G17" s="107"/>
      <c r="H17" s="108"/>
      <c r="I17" s="109" t="s">
        <v>577</v>
      </c>
    </row>
    <row r="18" spans="1:9" s="95" customFormat="1" ht="78" customHeight="1">
      <c r="A18" s="96" t="s">
        <v>370</v>
      </c>
      <c r="B18" s="97" t="s">
        <v>371</v>
      </c>
      <c r="C18" s="302"/>
      <c r="D18" s="303" t="s">
        <v>581</v>
      </c>
      <c r="E18" s="305" t="s">
        <v>579</v>
      </c>
      <c r="F18" s="80">
        <v>479</v>
      </c>
      <c r="G18" s="81">
        <f t="shared" si="1"/>
        <v>447.66355140186914</v>
      </c>
      <c r="H18" s="100" t="s">
        <v>575</v>
      </c>
      <c r="I18" s="301"/>
    </row>
    <row r="19" spans="1:9" s="95" customFormat="1" ht="78" customHeight="1">
      <c r="A19" s="96" t="s">
        <v>372</v>
      </c>
      <c r="B19" s="97" t="s">
        <v>373</v>
      </c>
      <c r="C19" s="302"/>
      <c r="D19" s="304"/>
      <c r="E19" s="306"/>
      <c r="F19" s="80">
        <v>479</v>
      </c>
      <c r="G19" s="81">
        <f t="shared" si="1"/>
        <v>447.66355140186914</v>
      </c>
      <c r="H19" s="100" t="s">
        <v>575</v>
      </c>
      <c r="I19" s="301"/>
    </row>
    <row r="20" spans="1:9" s="64" customFormat="1" ht="26.25" customHeight="1">
      <c r="A20" s="101" t="s">
        <v>582</v>
      </c>
      <c r="B20" s="103"/>
      <c r="C20" s="103"/>
      <c r="D20" s="104"/>
      <c r="E20" s="105"/>
      <c r="F20" s="106"/>
      <c r="G20" s="107"/>
      <c r="H20" s="108"/>
      <c r="I20" s="109" t="s">
        <v>577</v>
      </c>
    </row>
    <row r="21" spans="1:9" s="95" customFormat="1" ht="120">
      <c r="A21" s="96" t="s">
        <v>374</v>
      </c>
      <c r="B21" s="97" t="s">
        <v>375</v>
      </c>
      <c r="C21" s="83"/>
      <c r="D21" s="118" t="s">
        <v>583</v>
      </c>
      <c r="E21" s="79" t="s">
        <v>584</v>
      </c>
      <c r="F21" s="80">
        <v>690</v>
      </c>
      <c r="G21" s="81">
        <f t="shared" si="1"/>
        <v>644.85981308411215</v>
      </c>
      <c r="H21" s="100" t="s">
        <v>575</v>
      </c>
      <c r="I21" s="110"/>
    </row>
    <row r="22" spans="1:9" s="95" customFormat="1" ht="150">
      <c r="A22" s="96" t="s">
        <v>376</v>
      </c>
      <c r="B22" s="97" t="s">
        <v>377</v>
      </c>
      <c r="C22" s="83"/>
      <c r="D22" s="118" t="s">
        <v>585</v>
      </c>
      <c r="E22" s="79" t="s">
        <v>584</v>
      </c>
      <c r="F22" s="80">
        <v>790</v>
      </c>
      <c r="G22" s="81">
        <f t="shared" si="1"/>
        <v>738.31775700934577</v>
      </c>
      <c r="H22" s="100" t="s">
        <v>575</v>
      </c>
      <c r="I22" s="110"/>
    </row>
    <row r="23" spans="1:9" s="95" customFormat="1" ht="180">
      <c r="A23" s="96" t="s">
        <v>378</v>
      </c>
      <c r="B23" s="97" t="s">
        <v>586</v>
      </c>
      <c r="C23" s="83" t="s">
        <v>587</v>
      </c>
      <c r="D23" s="118" t="s">
        <v>588</v>
      </c>
      <c r="E23" s="79" t="s">
        <v>589</v>
      </c>
      <c r="F23" s="80">
        <v>1990</v>
      </c>
      <c r="G23" s="81">
        <f t="shared" si="1"/>
        <v>1859.8130841121495</v>
      </c>
      <c r="H23" s="100" t="s">
        <v>575</v>
      </c>
      <c r="I23" s="110"/>
    </row>
    <row r="24" spans="1:9" s="64" customFormat="1" ht="24.75" customHeight="1">
      <c r="A24" s="119" t="s">
        <v>590</v>
      </c>
      <c r="B24" s="103"/>
      <c r="C24" s="103"/>
      <c r="D24" s="104"/>
      <c r="E24" s="105"/>
      <c r="F24" s="106"/>
      <c r="G24" s="107"/>
      <c r="H24" s="108"/>
      <c r="I24" s="109" t="s">
        <v>577</v>
      </c>
    </row>
    <row r="25" spans="1:9" s="95" customFormat="1" ht="157.5" customHeight="1">
      <c r="A25" s="97" t="s">
        <v>388</v>
      </c>
      <c r="B25" s="97" t="s">
        <v>591</v>
      </c>
      <c r="C25" s="120" t="s">
        <v>592</v>
      </c>
      <c r="D25" s="117" t="s">
        <v>593</v>
      </c>
      <c r="E25" s="79" t="s">
        <v>594</v>
      </c>
      <c r="F25" s="80">
        <v>1090</v>
      </c>
      <c r="G25" s="81">
        <f t="shared" si="1"/>
        <v>1018.6915887850466</v>
      </c>
      <c r="H25" s="100" t="s">
        <v>575</v>
      </c>
      <c r="I25" s="121"/>
    </row>
    <row r="26" spans="1:9" s="95" customFormat="1" ht="158.25" customHeight="1">
      <c r="A26" s="122" t="s">
        <v>392</v>
      </c>
      <c r="B26" s="97" t="s">
        <v>595</v>
      </c>
      <c r="C26" s="120"/>
      <c r="D26" s="117" t="s">
        <v>596</v>
      </c>
      <c r="E26" s="79" t="s">
        <v>594</v>
      </c>
      <c r="F26" s="80">
        <v>1390</v>
      </c>
      <c r="G26" s="81">
        <f t="shared" si="1"/>
        <v>1299.0654205607475</v>
      </c>
      <c r="H26" s="100" t="s">
        <v>575</v>
      </c>
      <c r="I26" s="121"/>
    </row>
    <row r="27" spans="1:9" s="95" customFormat="1" ht="155.25" customHeight="1">
      <c r="A27" s="122" t="s">
        <v>394</v>
      </c>
      <c r="B27" s="97" t="s">
        <v>597</v>
      </c>
      <c r="C27" s="123" t="s">
        <v>598</v>
      </c>
      <c r="D27" s="117" t="s">
        <v>599</v>
      </c>
      <c r="E27" s="79" t="s">
        <v>594</v>
      </c>
      <c r="F27" s="80">
        <v>1790</v>
      </c>
      <c r="G27" s="81">
        <f t="shared" si="1"/>
        <v>1672.8971962616822</v>
      </c>
      <c r="H27" s="100" t="s">
        <v>575</v>
      </c>
      <c r="I27" s="121"/>
    </row>
    <row r="28" spans="1:9" s="64" customFormat="1" ht="24.75" customHeight="1">
      <c r="A28" s="124" t="s">
        <v>600</v>
      </c>
      <c r="B28" s="103"/>
      <c r="C28" s="103"/>
      <c r="D28" s="104"/>
      <c r="E28" s="105"/>
      <c r="F28" s="106"/>
      <c r="G28" s="107"/>
      <c r="H28" s="108"/>
      <c r="I28" s="109" t="s">
        <v>577</v>
      </c>
    </row>
    <row r="29" spans="1:9" s="112" customFormat="1" ht="126.75" customHeight="1">
      <c r="A29" s="125" t="s">
        <v>601</v>
      </c>
      <c r="B29" s="126" t="s">
        <v>602</v>
      </c>
      <c r="C29" s="127"/>
      <c r="D29" s="128" t="s">
        <v>603</v>
      </c>
      <c r="E29" s="129" t="s">
        <v>594</v>
      </c>
      <c r="F29" s="130">
        <v>790</v>
      </c>
      <c r="G29" s="131">
        <f t="shared" si="1"/>
        <v>738.31775700934577</v>
      </c>
      <c r="H29" s="132" t="s">
        <v>575</v>
      </c>
      <c r="I29" s="129"/>
    </row>
  </sheetData>
  <mergeCells count="8">
    <mergeCell ref="I9:I12"/>
    <mergeCell ref="I18:I19"/>
    <mergeCell ref="D18:D19"/>
    <mergeCell ref="C18:C19"/>
    <mergeCell ref="E18:E19"/>
    <mergeCell ref="D9:D16"/>
    <mergeCell ref="C9:C16"/>
    <mergeCell ref="E9:E16"/>
  </mergeCells>
  <pageMargins left="0.7" right="0.7" top="0.75" bottom="0.75" header="0.3" footer="0.3"/>
  <pageSetup paperSize="9" orientation="portrait" horizontalDpi="1200" verticalDpi="120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0099"/>
  </sheetPr>
  <dimension ref="A1:I139"/>
  <sheetViews>
    <sheetView zoomScale="70" workbookViewId="0">
      <pane xSplit="4" ySplit="2" topLeftCell="E3" activePane="bottomRight" state="frozen"/>
      <selection activeCell="B4" sqref="B4"/>
      <selection pane="topRight"/>
      <selection pane="bottomLeft"/>
      <selection pane="bottomRight" activeCell="H1" sqref="G1:H1048576"/>
    </sheetView>
  </sheetViews>
  <sheetFormatPr baseColWidth="10" defaultColWidth="9" defaultRowHeight="13"/>
  <cols>
    <col min="1" max="1" width="18.83203125" style="133" bestFit="1" customWidth="1"/>
    <col min="2" max="2" width="47.6640625" style="133" bestFit="1" customWidth="1"/>
    <col min="3" max="3" width="21.33203125" style="133" bestFit="1" customWidth="1"/>
    <col min="4" max="4" width="79.1640625" style="134" bestFit="1" customWidth="1"/>
    <col min="5" max="5" width="11.1640625" style="135" bestFit="1" customWidth="1"/>
    <col min="6" max="6" width="11.1640625" style="133" bestFit="1" customWidth="1"/>
    <col min="7" max="7" width="11.1640625" style="136" bestFit="1" customWidth="1"/>
    <col min="8" max="8" width="14.6640625" style="136" bestFit="1" customWidth="1"/>
    <col min="9" max="9" width="24.1640625" style="133" bestFit="1" customWidth="1"/>
    <col min="10" max="10" width="9" style="133" bestFit="1"/>
    <col min="11" max="16384" width="9" style="133"/>
  </cols>
  <sheetData>
    <row r="1" spans="1:9" ht="48.75" customHeight="1" thickBot="1">
      <c r="B1" s="137" t="s">
        <v>604</v>
      </c>
    </row>
    <row r="2" spans="1:9" ht="33" customHeight="1">
      <c r="A2" s="138" t="s">
        <v>557</v>
      </c>
      <c r="B2" s="139" t="s">
        <v>558</v>
      </c>
      <c r="C2" s="139" t="s">
        <v>559</v>
      </c>
      <c r="D2" s="139" t="s">
        <v>605</v>
      </c>
      <c r="E2" s="140" t="s">
        <v>562</v>
      </c>
      <c r="F2" s="140" t="s">
        <v>563</v>
      </c>
      <c r="G2" s="141" t="s">
        <v>14</v>
      </c>
      <c r="H2" s="141" t="s">
        <v>606</v>
      </c>
      <c r="I2" s="141" t="s">
        <v>607</v>
      </c>
    </row>
    <row r="3" spans="1:9" ht="25.5" customHeight="1">
      <c r="A3" s="142" t="s">
        <v>608</v>
      </c>
      <c r="B3" s="143"/>
      <c r="C3" s="143"/>
      <c r="D3" s="144"/>
      <c r="E3" s="145"/>
      <c r="F3" s="145"/>
      <c r="G3" s="146"/>
      <c r="H3" s="147"/>
      <c r="I3" s="146"/>
    </row>
    <row r="4" spans="1:9" ht="165.75" customHeight="1">
      <c r="A4" s="148" t="s">
        <v>26</v>
      </c>
      <c r="B4" s="149" t="s">
        <v>27</v>
      </c>
      <c r="C4" s="150" t="s">
        <v>609</v>
      </c>
      <c r="D4" s="317" t="s">
        <v>610</v>
      </c>
      <c r="E4" s="151">
        <f>VLOOKUP(A4,'Pricelist Summary'!E:H,4,0)</f>
        <v>4290</v>
      </c>
      <c r="F4" s="151">
        <f t="shared" ref="F4:F11" si="0">E4/1.07</f>
        <v>4009.3457943925232</v>
      </c>
      <c r="G4" s="152" t="s">
        <v>611</v>
      </c>
      <c r="H4" s="153" t="s">
        <v>33</v>
      </c>
      <c r="I4" s="154"/>
    </row>
    <row r="5" spans="1:9" ht="166.5" customHeight="1">
      <c r="A5" s="148" t="s">
        <v>35</v>
      </c>
      <c r="B5" s="149" t="s">
        <v>36</v>
      </c>
      <c r="C5" s="150" t="s">
        <v>609</v>
      </c>
      <c r="D5" s="318"/>
      <c r="E5" s="151">
        <f>VLOOKUP(A5,'Pricelist Summary'!E:H,4,0)</f>
        <v>4290</v>
      </c>
      <c r="F5" s="151">
        <f t="shared" si="0"/>
        <v>4009.3457943925232</v>
      </c>
      <c r="G5" s="152" t="s">
        <v>611</v>
      </c>
      <c r="H5" s="153" t="s">
        <v>33</v>
      </c>
      <c r="I5" s="154"/>
    </row>
    <row r="6" spans="1:9" ht="216" customHeight="1">
      <c r="A6" s="148" t="s">
        <v>39</v>
      </c>
      <c r="B6" s="149" t="s">
        <v>40</v>
      </c>
      <c r="C6" s="150" t="s">
        <v>609</v>
      </c>
      <c r="D6" s="155" t="s">
        <v>612</v>
      </c>
      <c r="E6" s="151">
        <f>VLOOKUP(A6,'Pricelist Summary'!E:H,4,0)</f>
        <v>2590</v>
      </c>
      <c r="F6" s="151">
        <f t="shared" si="0"/>
        <v>2420.5607476635514</v>
      </c>
      <c r="G6" s="152" t="s">
        <v>613</v>
      </c>
      <c r="H6" s="153" t="s">
        <v>33</v>
      </c>
      <c r="I6" s="154"/>
    </row>
    <row r="7" spans="1:9" ht="25.5" customHeight="1">
      <c r="A7" s="142" t="s">
        <v>614</v>
      </c>
      <c r="B7" s="143"/>
      <c r="C7" s="143"/>
      <c r="D7" s="144"/>
      <c r="E7" s="145"/>
      <c r="F7" s="145"/>
      <c r="G7" s="146"/>
      <c r="H7" s="147"/>
      <c r="I7" s="146"/>
    </row>
    <row r="8" spans="1:9" ht="216" customHeight="1">
      <c r="A8" s="148" t="s">
        <v>48</v>
      </c>
      <c r="B8" s="149" t="s">
        <v>49</v>
      </c>
      <c r="C8" s="150" t="s">
        <v>609</v>
      </c>
      <c r="D8" s="155" t="s">
        <v>615</v>
      </c>
      <c r="E8" s="151">
        <f>VLOOKUP(A8,'Pricelist Summary'!E:H,4,0)</f>
        <v>3490</v>
      </c>
      <c r="F8" s="151">
        <f t="shared" si="0"/>
        <v>3261.6822429906542</v>
      </c>
      <c r="G8" s="152" t="s">
        <v>613</v>
      </c>
      <c r="H8" s="153" t="s">
        <v>33</v>
      </c>
      <c r="I8" s="154"/>
    </row>
    <row r="9" spans="1:9" ht="25.5" customHeight="1">
      <c r="A9" s="142" t="s">
        <v>616</v>
      </c>
      <c r="B9" s="143"/>
      <c r="C9" s="143"/>
      <c r="D9" s="144"/>
      <c r="E9" s="145"/>
      <c r="F9" s="145"/>
      <c r="G9" s="146"/>
      <c r="H9" s="147"/>
      <c r="I9" s="146"/>
    </row>
    <row r="10" spans="1:9" ht="165.75" customHeight="1">
      <c r="A10" s="148" t="s">
        <v>57</v>
      </c>
      <c r="B10" s="149" t="s">
        <v>58</v>
      </c>
      <c r="C10" s="150" t="s">
        <v>609</v>
      </c>
      <c r="D10" s="317" t="s">
        <v>617</v>
      </c>
      <c r="E10" s="151">
        <f>VLOOKUP(A10,'Pricelist Summary'!E:H,4,0)</f>
        <v>5990</v>
      </c>
      <c r="F10" s="151">
        <f t="shared" si="0"/>
        <v>5598.130841121495</v>
      </c>
      <c r="G10" s="152" t="s">
        <v>613</v>
      </c>
      <c r="H10" s="153" t="s">
        <v>33</v>
      </c>
      <c r="I10" s="154"/>
    </row>
    <row r="11" spans="1:9" ht="166.5" customHeight="1">
      <c r="A11" s="148" t="s">
        <v>61</v>
      </c>
      <c r="B11" s="149" t="s">
        <v>62</v>
      </c>
      <c r="C11" s="150" t="s">
        <v>609</v>
      </c>
      <c r="D11" s="318"/>
      <c r="E11" s="151">
        <f>VLOOKUP(A11,'Pricelist Summary'!E:H,4,0)</f>
        <v>5990</v>
      </c>
      <c r="F11" s="151">
        <f t="shared" si="0"/>
        <v>5598.130841121495</v>
      </c>
      <c r="G11" s="152" t="s">
        <v>613</v>
      </c>
      <c r="H11" s="153" t="s">
        <v>33</v>
      </c>
      <c r="I11" s="154"/>
    </row>
    <row r="12" spans="1:9" ht="25.5" customHeight="1">
      <c r="A12" s="142" t="s">
        <v>618</v>
      </c>
      <c r="B12" s="143"/>
      <c r="C12" s="143"/>
      <c r="D12" s="144"/>
      <c r="E12" s="145"/>
      <c r="F12" s="145"/>
      <c r="G12" s="146"/>
      <c r="H12" s="147"/>
      <c r="I12" s="146"/>
    </row>
    <row r="13" spans="1:9" s="156" customFormat="1" ht="148.5" customHeight="1">
      <c r="A13" s="157" t="s">
        <v>619</v>
      </c>
      <c r="B13" s="158" t="s">
        <v>620</v>
      </c>
      <c r="C13" s="159"/>
      <c r="D13" s="160" t="s">
        <v>621</v>
      </c>
      <c r="E13" s="151">
        <f>VLOOKUP(A13,'[1]Price and Promotion'!A:D,4,0)</f>
        <v>3290</v>
      </c>
      <c r="F13" s="161">
        <f t="shared" ref="F13:F76" si="1">E13/1.07</f>
        <v>3074.7663551401865</v>
      </c>
      <c r="G13" s="162" t="s">
        <v>613</v>
      </c>
      <c r="H13" s="163" t="s">
        <v>33</v>
      </c>
      <c r="I13" s="164"/>
    </row>
    <row r="14" spans="1:9" s="156" customFormat="1" ht="166.5" customHeight="1">
      <c r="A14" s="157" t="s">
        <v>44</v>
      </c>
      <c r="B14" s="158" t="s">
        <v>622</v>
      </c>
      <c r="C14" s="165"/>
      <c r="D14" s="160" t="s">
        <v>623</v>
      </c>
      <c r="E14" s="161">
        <f>VLOOKUP(A14,'Pricelist Summary'!E:H,4,0)</f>
        <v>3990</v>
      </c>
      <c r="F14" s="161">
        <f t="shared" si="1"/>
        <v>3728.9719626168221</v>
      </c>
      <c r="G14" s="162" t="s">
        <v>613</v>
      </c>
      <c r="H14" s="163" t="s">
        <v>33</v>
      </c>
      <c r="I14" s="164"/>
    </row>
    <row r="15" spans="1:9" s="156" customFormat="1" ht="166.5" customHeight="1">
      <c r="A15" s="157" t="s">
        <v>50</v>
      </c>
      <c r="B15" s="158" t="s">
        <v>624</v>
      </c>
      <c r="C15" s="165"/>
      <c r="D15" s="160" t="s">
        <v>625</v>
      </c>
      <c r="E15" s="161">
        <f>VLOOKUP(A15,'Pricelist Summary'!E:H,4,0)</f>
        <v>2890</v>
      </c>
      <c r="F15" s="161">
        <f t="shared" si="1"/>
        <v>2700.934579439252</v>
      </c>
      <c r="G15" s="162" t="s">
        <v>613</v>
      </c>
      <c r="H15" s="163" t="s">
        <v>33</v>
      </c>
      <c r="I15" s="164"/>
    </row>
    <row r="16" spans="1:9" ht="166.5" customHeight="1">
      <c r="A16" s="148" t="s">
        <v>53</v>
      </c>
      <c r="B16" s="149" t="s">
        <v>54</v>
      </c>
      <c r="C16" s="150" t="s">
        <v>609</v>
      </c>
      <c r="D16" s="166" t="s">
        <v>626</v>
      </c>
      <c r="E16" s="151">
        <v>3490</v>
      </c>
      <c r="F16" s="151">
        <f t="shared" si="1"/>
        <v>3261.6822429906542</v>
      </c>
      <c r="G16" s="152" t="s">
        <v>613</v>
      </c>
      <c r="H16" s="153" t="s">
        <v>33</v>
      </c>
      <c r="I16" s="154"/>
    </row>
    <row r="17" spans="1:9" ht="30" customHeight="1">
      <c r="A17" s="142" t="s">
        <v>627</v>
      </c>
      <c r="B17" s="143"/>
      <c r="C17" s="143"/>
      <c r="D17" s="144"/>
      <c r="E17" s="145"/>
      <c r="F17" s="145"/>
      <c r="G17" s="146"/>
      <c r="H17" s="147"/>
      <c r="I17" s="146"/>
    </row>
    <row r="18" spans="1:9" ht="90" customHeight="1">
      <c r="A18" s="167" t="s">
        <v>189</v>
      </c>
      <c r="B18" s="149" t="s">
        <v>190</v>
      </c>
      <c r="C18" s="325"/>
      <c r="D18" s="317" t="s">
        <v>628</v>
      </c>
      <c r="E18" s="151">
        <f>VLOOKUP(A18,'Pricelist Summary'!E:H,4,0)</f>
        <v>2390</v>
      </c>
      <c r="F18" s="151">
        <f t="shared" si="1"/>
        <v>2233.6448598130842</v>
      </c>
      <c r="G18" s="152" t="s">
        <v>613</v>
      </c>
      <c r="H18" s="153" t="s">
        <v>33</v>
      </c>
      <c r="I18" s="328"/>
    </row>
    <row r="19" spans="1:9" ht="90" customHeight="1">
      <c r="A19" s="168" t="s">
        <v>191</v>
      </c>
      <c r="B19" s="158" t="s">
        <v>629</v>
      </c>
      <c r="C19" s="327"/>
      <c r="D19" s="320"/>
      <c r="E19" s="161">
        <f>VLOOKUP(A19,'Pricelist Summary'!E:H,4,0)</f>
        <v>2290</v>
      </c>
      <c r="F19" s="161">
        <f t="shared" si="1"/>
        <v>2140.1869158878503</v>
      </c>
      <c r="G19" s="162" t="s">
        <v>613</v>
      </c>
      <c r="H19" s="163" t="s">
        <v>33</v>
      </c>
      <c r="I19" s="329"/>
    </row>
    <row r="20" spans="1:9" ht="90" customHeight="1">
      <c r="A20" s="157" t="s">
        <v>193</v>
      </c>
      <c r="B20" s="158" t="s">
        <v>630</v>
      </c>
      <c r="C20" s="327"/>
      <c r="D20" s="320"/>
      <c r="E20" s="161">
        <f>VLOOKUP(A20,'Pricelist Summary'!E:H,4,0)</f>
        <v>1290</v>
      </c>
      <c r="F20" s="161">
        <f t="shared" si="1"/>
        <v>1205.6074766355139</v>
      </c>
      <c r="G20" s="162" t="s">
        <v>613</v>
      </c>
      <c r="H20" s="163" t="s">
        <v>33</v>
      </c>
      <c r="I20" s="329"/>
    </row>
    <row r="21" spans="1:9" ht="90" customHeight="1">
      <c r="A21" s="157" t="s">
        <v>195</v>
      </c>
      <c r="B21" s="158" t="s">
        <v>631</v>
      </c>
      <c r="C21" s="326"/>
      <c r="D21" s="318"/>
      <c r="E21" s="161">
        <f>VLOOKUP(A21,'Pricelist Summary'!E:H,4,0)</f>
        <v>850</v>
      </c>
      <c r="F21" s="161">
        <f t="shared" si="1"/>
        <v>794.3925233644859</v>
      </c>
      <c r="G21" s="162" t="s">
        <v>613</v>
      </c>
      <c r="H21" s="163" t="s">
        <v>33</v>
      </c>
      <c r="I21" s="330"/>
    </row>
    <row r="22" spans="1:9" ht="25.5" customHeight="1">
      <c r="A22" s="142" t="s">
        <v>632</v>
      </c>
      <c r="B22" s="143"/>
      <c r="C22" s="143"/>
      <c r="D22" s="144"/>
      <c r="E22" s="145"/>
      <c r="F22" s="145"/>
      <c r="G22" s="146"/>
      <c r="H22" s="147"/>
      <c r="I22" s="146"/>
    </row>
    <row r="23" spans="1:9" ht="184.5" customHeight="1">
      <c r="A23" s="167" t="s">
        <v>504</v>
      </c>
      <c r="B23" s="149" t="s">
        <v>505</v>
      </c>
      <c r="C23" s="150"/>
      <c r="D23" s="166" t="s">
        <v>633</v>
      </c>
      <c r="E23" s="151">
        <f>VLOOKUP(A23,'Pricelist Summary'!E:H,4,0)</f>
        <v>2290</v>
      </c>
      <c r="F23" s="151">
        <f t="shared" si="1"/>
        <v>2140.1869158878503</v>
      </c>
      <c r="G23" s="152" t="s">
        <v>613</v>
      </c>
      <c r="H23" s="153" t="s">
        <v>33</v>
      </c>
      <c r="I23" s="154"/>
    </row>
    <row r="24" spans="1:9" ht="30" customHeight="1">
      <c r="A24" s="142" t="s">
        <v>634</v>
      </c>
      <c r="B24" s="143"/>
      <c r="C24" s="143"/>
      <c r="D24" s="144"/>
      <c r="E24" s="145"/>
      <c r="F24" s="145"/>
      <c r="G24" s="146"/>
      <c r="H24" s="147"/>
      <c r="I24" s="146"/>
    </row>
    <row r="25" spans="1:9" ht="90" customHeight="1">
      <c r="A25" s="168" t="s">
        <v>130</v>
      </c>
      <c r="B25" s="158" t="s">
        <v>635</v>
      </c>
      <c r="C25" s="325"/>
      <c r="D25" s="317" t="s">
        <v>636</v>
      </c>
      <c r="E25" s="161">
        <f>VLOOKUP(A25,'Pricelist Summary'!E:H,4,0)</f>
        <v>2190</v>
      </c>
      <c r="F25" s="161">
        <f t="shared" si="1"/>
        <v>2046.7289719626167</v>
      </c>
      <c r="G25" s="162" t="s">
        <v>613</v>
      </c>
      <c r="H25" s="163" t="s">
        <v>33</v>
      </c>
      <c r="I25" s="328"/>
    </row>
    <row r="26" spans="1:9" s="156" customFormat="1" ht="90" customHeight="1">
      <c r="A26" s="168" t="s">
        <v>132</v>
      </c>
      <c r="B26" s="158" t="s">
        <v>637</v>
      </c>
      <c r="C26" s="326"/>
      <c r="D26" s="318"/>
      <c r="E26" s="161">
        <f>VLOOKUP(A26,'Pricelist Summary'!E:H,4,0)</f>
        <v>2190</v>
      </c>
      <c r="F26" s="161">
        <f t="shared" si="1"/>
        <v>2046.7289719626167</v>
      </c>
      <c r="G26" s="162" t="s">
        <v>613</v>
      </c>
      <c r="H26" s="163" t="s">
        <v>33</v>
      </c>
      <c r="I26" s="329"/>
    </row>
    <row r="27" spans="1:9" ht="90" customHeight="1">
      <c r="A27" s="168" t="s">
        <v>134</v>
      </c>
      <c r="B27" s="158" t="s">
        <v>638</v>
      </c>
      <c r="C27" s="325"/>
      <c r="D27" s="320" t="s">
        <v>639</v>
      </c>
      <c r="E27" s="161">
        <f>VLOOKUP(A27,'Pricelist Summary'!E:H,4,0)</f>
        <v>1590</v>
      </c>
      <c r="F27" s="161">
        <f t="shared" si="1"/>
        <v>1485.981308411215</v>
      </c>
      <c r="G27" s="162" t="s">
        <v>613</v>
      </c>
      <c r="H27" s="163" t="s">
        <v>33</v>
      </c>
      <c r="I27" s="329"/>
    </row>
    <row r="28" spans="1:9" ht="90" customHeight="1">
      <c r="A28" s="157" t="s">
        <v>136</v>
      </c>
      <c r="B28" s="158" t="s">
        <v>640</v>
      </c>
      <c r="C28" s="327"/>
      <c r="D28" s="320"/>
      <c r="E28" s="151">
        <f>VLOOKUP(A28,'Pricelist Summary'!E:H,4,0)</f>
        <v>1490</v>
      </c>
      <c r="F28" s="151">
        <f t="shared" si="1"/>
        <v>1392.5233644859811</v>
      </c>
      <c r="G28" s="152" t="s">
        <v>613</v>
      </c>
      <c r="H28" s="153" t="s">
        <v>33</v>
      </c>
      <c r="I28" s="329"/>
    </row>
    <row r="29" spans="1:9" ht="90" customHeight="1">
      <c r="A29" s="148" t="s">
        <v>138</v>
      </c>
      <c r="B29" s="149" t="s">
        <v>641</v>
      </c>
      <c r="C29" s="326"/>
      <c r="D29" s="318"/>
      <c r="E29" s="151">
        <f>VLOOKUP(A29,'Pricelist Summary'!E:H,4,0)</f>
        <v>1490</v>
      </c>
      <c r="F29" s="151">
        <f t="shared" si="1"/>
        <v>1392.5233644859811</v>
      </c>
      <c r="G29" s="152" t="s">
        <v>613</v>
      </c>
      <c r="H29" s="153" t="s">
        <v>33</v>
      </c>
      <c r="I29" s="330"/>
    </row>
    <row r="30" spans="1:9" s="156" customFormat="1" ht="65.25" customHeight="1">
      <c r="A30" s="168" t="s">
        <v>141</v>
      </c>
      <c r="B30" s="158" t="s">
        <v>142</v>
      </c>
      <c r="C30" s="331"/>
      <c r="D30" s="323" t="s">
        <v>642</v>
      </c>
      <c r="E30" s="161">
        <f>VLOOKUP(A30,'Pricelist Summary'!E:H,4,0)</f>
        <v>1190</v>
      </c>
      <c r="F30" s="161">
        <f t="shared" si="1"/>
        <v>1112.1495327102803</v>
      </c>
      <c r="G30" s="162" t="s">
        <v>613</v>
      </c>
      <c r="H30" s="163" t="s">
        <v>33</v>
      </c>
      <c r="I30" s="333"/>
    </row>
    <row r="31" spans="1:9" s="156" customFormat="1" ht="65.25" customHeight="1">
      <c r="A31" s="168" t="s">
        <v>144</v>
      </c>
      <c r="B31" s="158" t="s">
        <v>145</v>
      </c>
      <c r="C31" s="337"/>
      <c r="D31" s="338"/>
      <c r="E31" s="161">
        <f>VLOOKUP(A31,'Pricelist Summary'!E:H,4,0)</f>
        <v>1190</v>
      </c>
      <c r="F31" s="161">
        <f t="shared" si="1"/>
        <v>1112.1495327102803</v>
      </c>
      <c r="G31" s="162" t="s">
        <v>613</v>
      </c>
      <c r="H31" s="163" t="s">
        <v>33</v>
      </c>
      <c r="I31" s="339"/>
    </row>
    <row r="32" spans="1:9" s="156" customFormat="1" ht="65.25" customHeight="1">
      <c r="A32" s="168" t="s">
        <v>146</v>
      </c>
      <c r="B32" s="158" t="s">
        <v>147</v>
      </c>
      <c r="C32" s="332"/>
      <c r="D32" s="324"/>
      <c r="E32" s="161">
        <f>VLOOKUP(A32,'Pricelist Summary'!E:H,4,0)</f>
        <v>1190</v>
      </c>
      <c r="F32" s="161">
        <f t="shared" si="1"/>
        <v>1112.1495327102803</v>
      </c>
      <c r="G32" s="162" t="s">
        <v>613</v>
      </c>
      <c r="H32" s="163" t="s">
        <v>33</v>
      </c>
      <c r="I32" s="334"/>
    </row>
    <row r="33" spans="1:9" ht="25.5" customHeight="1">
      <c r="A33" s="142" t="s">
        <v>643</v>
      </c>
      <c r="B33" s="143"/>
      <c r="C33" s="143"/>
      <c r="D33" s="144"/>
      <c r="E33" s="145"/>
      <c r="F33" s="145"/>
      <c r="G33" s="146"/>
      <c r="H33" s="147"/>
      <c r="I33" s="146"/>
    </row>
    <row r="34" spans="1:9" s="156" customFormat="1" ht="90" customHeight="1">
      <c r="A34" s="168" t="s">
        <v>122</v>
      </c>
      <c r="B34" s="158" t="s">
        <v>644</v>
      </c>
      <c r="C34" s="331"/>
      <c r="D34" s="323" t="s">
        <v>645</v>
      </c>
      <c r="E34" s="161">
        <f>VLOOKUP(A34,'Pricelist Summary'!E:H,4,0)</f>
        <v>1790</v>
      </c>
      <c r="F34" s="161">
        <f t="shared" si="1"/>
        <v>1672.8971962616822</v>
      </c>
      <c r="G34" s="162" t="s">
        <v>613</v>
      </c>
      <c r="H34" s="163" t="s">
        <v>33</v>
      </c>
      <c r="I34" s="333"/>
    </row>
    <row r="35" spans="1:9" s="156" customFormat="1" ht="90" customHeight="1">
      <c r="A35" s="168" t="s">
        <v>124</v>
      </c>
      <c r="B35" s="158" t="s">
        <v>646</v>
      </c>
      <c r="C35" s="332"/>
      <c r="D35" s="324"/>
      <c r="E35" s="161">
        <f>VLOOKUP(A35,'Pricelist Summary'!E:H,4,0)</f>
        <v>1790</v>
      </c>
      <c r="F35" s="161">
        <f t="shared" si="1"/>
        <v>1672.8971962616822</v>
      </c>
      <c r="G35" s="162" t="s">
        <v>613</v>
      </c>
      <c r="H35" s="163" t="s">
        <v>33</v>
      </c>
      <c r="I35" s="334"/>
    </row>
    <row r="36" spans="1:9" ht="90" customHeight="1">
      <c r="A36" s="148" t="s">
        <v>126</v>
      </c>
      <c r="B36" s="149" t="s">
        <v>647</v>
      </c>
      <c r="C36" s="325"/>
      <c r="D36" s="317" t="s">
        <v>648</v>
      </c>
      <c r="E36" s="151">
        <f>VLOOKUP(A36,'Pricelist Summary'!E:H,4,0)</f>
        <v>1990</v>
      </c>
      <c r="F36" s="151">
        <f t="shared" si="1"/>
        <v>1859.8130841121495</v>
      </c>
      <c r="G36" s="152" t="s">
        <v>613</v>
      </c>
      <c r="H36" s="153" t="s">
        <v>33</v>
      </c>
      <c r="I36" s="335"/>
    </row>
    <row r="37" spans="1:9" ht="90" customHeight="1">
      <c r="A37" s="157" t="s">
        <v>128</v>
      </c>
      <c r="B37" s="158" t="s">
        <v>649</v>
      </c>
      <c r="C37" s="326"/>
      <c r="D37" s="318"/>
      <c r="E37" s="161">
        <f>VLOOKUP(A37,'Pricelist Summary'!E:H,4,0)</f>
        <v>1990</v>
      </c>
      <c r="F37" s="161">
        <f t="shared" si="1"/>
        <v>1859.8130841121495</v>
      </c>
      <c r="G37" s="162" t="s">
        <v>613</v>
      </c>
      <c r="H37" s="163" t="s">
        <v>33</v>
      </c>
      <c r="I37" s="336"/>
    </row>
    <row r="38" spans="1:9" ht="25.5" customHeight="1">
      <c r="A38" s="142" t="s">
        <v>650</v>
      </c>
      <c r="B38" s="143"/>
      <c r="C38" s="143"/>
      <c r="D38" s="144"/>
      <c r="E38" s="145"/>
      <c r="F38" s="145"/>
      <c r="G38" s="146"/>
      <c r="H38" s="147"/>
      <c r="I38" s="146"/>
    </row>
    <row r="39" spans="1:9" s="156" customFormat="1" ht="119.25" customHeight="1">
      <c r="A39" s="169" t="s">
        <v>77</v>
      </c>
      <c r="B39" s="170" t="s">
        <v>78</v>
      </c>
      <c r="C39" s="315" t="s">
        <v>598</v>
      </c>
      <c r="D39" s="317" t="s">
        <v>651</v>
      </c>
      <c r="E39" s="151">
        <f>VLOOKUP(A39,'Pricelist Summary'!E:H,4,0)</f>
        <v>2290</v>
      </c>
      <c r="F39" s="151">
        <f t="shared" si="1"/>
        <v>2140.1869158878503</v>
      </c>
      <c r="G39" s="152" t="s">
        <v>613</v>
      </c>
      <c r="H39" s="153" t="s">
        <v>33</v>
      </c>
      <c r="I39" s="164"/>
    </row>
    <row r="40" spans="1:9" s="156" customFormat="1" ht="119.25" customHeight="1">
      <c r="A40" s="169" t="s">
        <v>81</v>
      </c>
      <c r="B40" s="170" t="s">
        <v>82</v>
      </c>
      <c r="C40" s="322"/>
      <c r="D40" s="318"/>
      <c r="E40" s="151">
        <f>VLOOKUP(A40,'Pricelist Summary'!E:H,4,0)</f>
        <v>2290</v>
      </c>
      <c r="F40" s="151">
        <f t="shared" si="1"/>
        <v>2140.1869158878503</v>
      </c>
      <c r="G40" s="152" t="s">
        <v>613</v>
      </c>
      <c r="H40" s="153" t="s">
        <v>33</v>
      </c>
      <c r="I40" s="164"/>
    </row>
    <row r="41" spans="1:9" ht="119.25" customHeight="1">
      <c r="A41" s="148" t="s">
        <v>85</v>
      </c>
      <c r="B41" s="171" t="s">
        <v>86</v>
      </c>
      <c r="C41" s="315" t="s">
        <v>598</v>
      </c>
      <c r="D41" s="317" t="s">
        <v>652</v>
      </c>
      <c r="E41" s="151">
        <f>VLOOKUP(A41,'Pricelist Summary'!E:H,4,0)</f>
        <v>2190</v>
      </c>
      <c r="F41" s="151">
        <f t="shared" si="1"/>
        <v>2046.7289719626167</v>
      </c>
      <c r="G41" s="152" t="s">
        <v>613</v>
      </c>
      <c r="H41" s="153" t="s">
        <v>33</v>
      </c>
      <c r="I41" s="154"/>
    </row>
    <row r="42" spans="1:9" ht="119.25" customHeight="1">
      <c r="A42" s="148" t="s">
        <v>88</v>
      </c>
      <c r="B42" s="171" t="s">
        <v>89</v>
      </c>
      <c r="C42" s="322"/>
      <c r="D42" s="318"/>
      <c r="E42" s="151">
        <f>VLOOKUP(A42,'Pricelist Summary'!E:H,4,0)</f>
        <v>2190</v>
      </c>
      <c r="F42" s="151">
        <f t="shared" si="1"/>
        <v>2046.7289719626167</v>
      </c>
      <c r="G42" s="152" t="s">
        <v>613</v>
      </c>
      <c r="H42" s="153" t="s">
        <v>33</v>
      </c>
      <c r="I42" s="154"/>
    </row>
    <row r="43" spans="1:9" ht="119.25" customHeight="1">
      <c r="A43" s="148" t="s">
        <v>92</v>
      </c>
      <c r="B43" s="171" t="s">
        <v>93</v>
      </c>
      <c r="C43" s="315" t="s">
        <v>598</v>
      </c>
      <c r="D43" s="317" t="s">
        <v>653</v>
      </c>
      <c r="E43" s="151">
        <f>VLOOKUP(A43,'Pricelist Summary'!E:H,4,0)</f>
        <v>2090</v>
      </c>
      <c r="F43" s="151">
        <f t="shared" si="1"/>
        <v>1953.2710280373831</v>
      </c>
      <c r="G43" s="152" t="s">
        <v>613</v>
      </c>
      <c r="H43" s="153" t="s">
        <v>33</v>
      </c>
      <c r="I43" s="154"/>
    </row>
    <row r="44" spans="1:9" ht="119.25" customHeight="1">
      <c r="A44" s="148" t="s">
        <v>95</v>
      </c>
      <c r="B44" s="171" t="s">
        <v>96</v>
      </c>
      <c r="C44" s="322"/>
      <c r="D44" s="318"/>
      <c r="E44" s="151">
        <f>VLOOKUP(A44,'Pricelist Summary'!E:H,4,0)</f>
        <v>2090</v>
      </c>
      <c r="F44" s="151">
        <f t="shared" si="1"/>
        <v>1953.2710280373831</v>
      </c>
      <c r="G44" s="152" t="s">
        <v>613</v>
      </c>
      <c r="H44" s="153" t="s">
        <v>33</v>
      </c>
      <c r="I44" s="154"/>
    </row>
    <row r="45" spans="1:9" ht="25.5" customHeight="1">
      <c r="A45" s="142" t="s">
        <v>654</v>
      </c>
      <c r="B45" s="143"/>
      <c r="C45" s="143"/>
      <c r="D45" s="144"/>
      <c r="E45" s="145"/>
      <c r="F45" s="145"/>
      <c r="G45" s="146"/>
      <c r="H45" s="147"/>
      <c r="I45" s="146"/>
    </row>
    <row r="46" spans="1:9" ht="184.5" customHeight="1">
      <c r="A46" s="167" t="s">
        <v>98</v>
      </c>
      <c r="B46" s="171" t="s">
        <v>99</v>
      </c>
      <c r="C46" s="150"/>
      <c r="D46" s="166" t="s">
        <v>655</v>
      </c>
      <c r="E46" s="151">
        <f>VLOOKUP(A46,'Pricelist Summary'!E:H,4,0)</f>
        <v>2290</v>
      </c>
      <c r="F46" s="151">
        <f t="shared" si="1"/>
        <v>2140.1869158878503</v>
      </c>
      <c r="G46" s="152" t="s">
        <v>613</v>
      </c>
      <c r="H46" s="153" t="s">
        <v>33</v>
      </c>
      <c r="I46" s="154"/>
    </row>
    <row r="47" spans="1:9" ht="213.75" customHeight="1">
      <c r="A47" s="167" t="s">
        <v>102</v>
      </c>
      <c r="B47" s="171" t="s">
        <v>103</v>
      </c>
      <c r="C47" s="150" t="s">
        <v>598</v>
      </c>
      <c r="D47" s="166" t="s">
        <v>656</v>
      </c>
      <c r="E47" s="151">
        <f>VLOOKUP(A47,'Pricelist Summary'!E:H,4,0)</f>
        <v>1990</v>
      </c>
      <c r="F47" s="151">
        <f t="shared" si="1"/>
        <v>1859.8130841121495</v>
      </c>
      <c r="G47" s="152" t="s">
        <v>613</v>
      </c>
      <c r="H47" s="153" t="s">
        <v>33</v>
      </c>
      <c r="I47" s="154"/>
    </row>
    <row r="48" spans="1:9" ht="105.75" customHeight="1">
      <c r="A48" s="167" t="s">
        <v>107</v>
      </c>
      <c r="B48" s="171" t="s">
        <v>108</v>
      </c>
      <c r="C48" s="171"/>
      <c r="D48" s="166" t="s">
        <v>657</v>
      </c>
      <c r="E48" s="151">
        <f>VLOOKUP(A48,'Pricelist Summary'!E:H,4,0)</f>
        <v>2490</v>
      </c>
      <c r="F48" s="151">
        <f t="shared" si="1"/>
        <v>2327.1028037383176</v>
      </c>
      <c r="G48" s="152" t="s">
        <v>613</v>
      </c>
      <c r="H48" s="153" t="s">
        <v>33</v>
      </c>
      <c r="I48" s="154"/>
    </row>
    <row r="49" spans="1:9" ht="184.5" customHeight="1">
      <c r="A49" s="167" t="s">
        <v>110</v>
      </c>
      <c r="B49" s="171" t="s">
        <v>111</v>
      </c>
      <c r="C49" s="150" t="s">
        <v>598</v>
      </c>
      <c r="D49" s="172" t="s">
        <v>658</v>
      </c>
      <c r="E49" s="151">
        <f>VLOOKUP(A49,'Pricelist Summary'!E:H,4,0)</f>
        <v>2290</v>
      </c>
      <c r="F49" s="151">
        <f t="shared" si="1"/>
        <v>2140.1869158878503</v>
      </c>
      <c r="G49" s="152" t="s">
        <v>613</v>
      </c>
      <c r="H49" s="153" t="s">
        <v>33</v>
      </c>
      <c r="I49" s="154"/>
    </row>
    <row r="50" spans="1:9" ht="184.5" customHeight="1">
      <c r="A50" s="167" t="s">
        <v>113</v>
      </c>
      <c r="B50" s="171" t="s">
        <v>114</v>
      </c>
      <c r="C50" s="150" t="s">
        <v>598</v>
      </c>
      <c r="D50" s="166" t="s">
        <v>659</v>
      </c>
      <c r="E50" s="151">
        <f>VLOOKUP(A50,'Pricelist Summary'!E:H,4,0)</f>
        <v>2390</v>
      </c>
      <c r="F50" s="151">
        <f t="shared" si="1"/>
        <v>2233.6448598130842</v>
      </c>
      <c r="G50" s="152" t="s">
        <v>613</v>
      </c>
      <c r="H50" s="153" t="s">
        <v>33</v>
      </c>
      <c r="I50" s="154"/>
    </row>
    <row r="51" spans="1:9" s="156" customFormat="1" ht="120.75" customHeight="1">
      <c r="A51" s="157" t="s">
        <v>118</v>
      </c>
      <c r="B51" s="158" t="s">
        <v>660</v>
      </c>
      <c r="C51" s="159"/>
      <c r="D51" s="160" t="s">
        <v>661</v>
      </c>
      <c r="E51" s="161">
        <f>VLOOKUP(A51,'Pricelist Summary'!E:H,4,0)</f>
        <v>2590</v>
      </c>
      <c r="F51" s="161">
        <f t="shared" si="1"/>
        <v>2420.5607476635514</v>
      </c>
      <c r="G51" s="162" t="s">
        <v>613</v>
      </c>
      <c r="H51" s="163" t="s">
        <v>33</v>
      </c>
      <c r="I51" s="164"/>
    </row>
    <row r="52" spans="1:9" s="156" customFormat="1" ht="121.5" customHeight="1">
      <c r="A52" s="157" t="s">
        <v>120</v>
      </c>
      <c r="B52" s="158" t="s">
        <v>662</v>
      </c>
      <c r="C52" s="159"/>
      <c r="D52" s="160" t="s">
        <v>663</v>
      </c>
      <c r="E52" s="161">
        <f>VLOOKUP(A52,'Pricelist Summary'!E:H,4,0)</f>
        <v>2690</v>
      </c>
      <c r="F52" s="161">
        <f t="shared" si="1"/>
        <v>2514.0186915887848</v>
      </c>
      <c r="G52" s="162" t="s">
        <v>613</v>
      </c>
      <c r="H52" s="163" t="s">
        <v>33</v>
      </c>
      <c r="I52" s="164"/>
    </row>
    <row r="53" spans="1:9" ht="25.5" customHeight="1">
      <c r="A53" s="142" t="s">
        <v>664</v>
      </c>
      <c r="B53" s="143"/>
      <c r="C53" s="143"/>
      <c r="D53" s="144"/>
      <c r="E53" s="145"/>
      <c r="F53" s="145"/>
      <c r="G53" s="146"/>
      <c r="H53" s="147"/>
      <c r="I53" s="173"/>
    </row>
    <row r="54" spans="1:9" ht="125.25" customHeight="1">
      <c r="A54" s="171" t="s">
        <v>245</v>
      </c>
      <c r="B54" s="171" t="s">
        <v>246</v>
      </c>
      <c r="C54" s="315" t="s">
        <v>609</v>
      </c>
      <c r="D54" s="317" t="s">
        <v>665</v>
      </c>
      <c r="E54" s="151">
        <f>VLOOKUP(A54,'Pricelist Summary'!E:H,4,0)</f>
        <v>1290</v>
      </c>
      <c r="F54" s="151">
        <f t="shared" si="1"/>
        <v>1205.6074766355139</v>
      </c>
      <c r="G54" s="174" t="s">
        <v>613</v>
      </c>
      <c r="H54" s="153" t="s">
        <v>33</v>
      </c>
      <c r="I54" s="175"/>
    </row>
    <row r="55" spans="1:9" ht="125.25" customHeight="1">
      <c r="A55" s="171" t="s">
        <v>248</v>
      </c>
      <c r="B55" s="171" t="s">
        <v>249</v>
      </c>
      <c r="C55" s="316"/>
      <c r="D55" s="318"/>
      <c r="E55" s="151">
        <f>VLOOKUP(A55,'Pricelist Summary'!E:H,4,0)</f>
        <v>1390</v>
      </c>
      <c r="F55" s="151">
        <f t="shared" si="1"/>
        <v>1299.0654205607475</v>
      </c>
      <c r="G55" s="174" t="s">
        <v>613</v>
      </c>
      <c r="H55" s="153" t="s">
        <v>33</v>
      </c>
      <c r="I55" s="175"/>
    </row>
    <row r="56" spans="1:9" ht="25.5" customHeight="1">
      <c r="A56" s="142" t="s">
        <v>666</v>
      </c>
      <c r="B56" s="143"/>
      <c r="C56" s="143"/>
      <c r="D56" s="144"/>
      <c r="E56" s="145"/>
      <c r="F56" s="145"/>
      <c r="G56" s="146"/>
      <c r="H56" s="147"/>
      <c r="I56" s="173"/>
    </row>
    <row r="57" spans="1:9" ht="137.25" customHeight="1">
      <c r="A57" s="171" t="s">
        <v>236</v>
      </c>
      <c r="B57" s="171" t="s">
        <v>237</v>
      </c>
      <c r="C57" s="315"/>
      <c r="D57" s="317" t="s">
        <v>667</v>
      </c>
      <c r="E57" s="151">
        <f>VLOOKUP(A57,'Pricelist Summary'!E:H,4,0)</f>
        <v>1190</v>
      </c>
      <c r="F57" s="151">
        <f t="shared" si="1"/>
        <v>1112.1495327102803</v>
      </c>
      <c r="G57" s="174" t="s">
        <v>613</v>
      </c>
      <c r="H57" s="153" t="s">
        <v>33</v>
      </c>
      <c r="I57" s="175"/>
    </row>
    <row r="58" spans="1:9" ht="151.5" customHeight="1">
      <c r="A58" s="171" t="s">
        <v>238</v>
      </c>
      <c r="B58" s="171" t="s">
        <v>239</v>
      </c>
      <c r="C58" s="319"/>
      <c r="D58" s="320"/>
      <c r="E58" s="151">
        <f>VLOOKUP(A58,'Pricelist Summary'!E:H,4,0)</f>
        <v>1190</v>
      </c>
      <c r="F58" s="151">
        <f t="shared" si="1"/>
        <v>1112.1495327102803</v>
      </c>
      <c r="G58" s="174" t="s">
        <v>613</v>
      </c>
      <c r="H58" s="153" t="s">
        <v>33</v>
      </c>
      <c r="I58" s="175"/>
    </row>
    <row r="59" spans="1:9" ht="150" customHeight="1">
      <c r="A59" s="171" t="s">
        <v>240</v>
      </c>
      <c r="B59" s="171" t="s">
        <v>241</v>
      </c>
      <c r="C59" s="319"/>
      <c r="D59" s="320"/>
      <c r="E59" s="151">
        <f>VLOOKUP(A59,'Pricelist Summary'!E:H,4,0)</f>
        <v>1190</v>
      </c>
      <c r="F59" s="151">
        <f t="shared" si="1"/>
        <v>1112.1495327102803</v>
      </c>
      <c r="G59" s="174" t="s">
        <v>613</v>
      </c>
      <c r="H59" s="153" t="s">
        <v>33</v>
      </c>
      <c r="I59" s="175"/>
    </row>
    <row r="60" spans="1:9" ht="150" customHeight="1">
      <c r="A60" s="171" t="s">
        <v>242</v>
      </c>
      <c r="B60" s="171" t="s">
        <v>243</v>
      </c>
      <c r="C60" s="316"/>
      <c r="D60" s="318"/>
      <c r="E60" s="151">
        <f>VLOOKUP(A60,'Pricelist Summary'!E:H,4,0)</f>
        <v>1190</v>
      </c>
      <c r="F60" s="151">
        <f t="shared" si="1"/>
        <v>1112.1495327102803</v>
      </c>
      <c r="G60" s="174" t="s">
        <v>613</v>
      </c>
      <c r="H60" s="153" t="s">
        <v>33</v>
      </c>
      <c r="I60" s="175"/>
    </row>
    <row r="61" spans="1:9" ht="25.5" customHeight="1">
      <c r="A61" s="142" t="s">
        <v>668</v>
      </c>
      <c r="B61" s="143"/>
      <c r="C61" s="143"/>
      <c r="D61" s="144"/>
      <c r="E61" s="145"/>
      <c r="F61" s="145"/>
      <c r="G61" s="146"/>
      <c r="H61" s="147"/>
      <c r="I61" s="173"/>
    </row>
    <row r="62" spans="1:9" ht="65.25" customHeight="1">
      <c r="A62" s="148" t="s">
        <v>251</v>
      </c>
      <c r="B62" s="171" t="s">
        <v>252</v>
      </c>
      <c r="C62" s="315" t="s">
        <v>598</v>
      </c>
      <c r="D62" s="317" t="s">
        <v>669</v>
      </c>
      <c r="E62" s="151">
        <f>VLOOKUP(A62,'Pricelist Summary'!E:H,4,0)</f>
        <v>790</v>
      </c>
      <c r="F62" s="151">
        <f t="shared" si="1"/>
        <v>738.31775700934577</v>
      </c>
      <c r="G62" s="152" t="s">
        <v>613</v>
      </c>
      <c r="H62" s="153" t="s">
        <v>33</v>
      </c>
      <c r="I62" s="176"/>
    </row>
    <row r="63" spans="1:9" ht="65.25" customHeight="1">
      <c r="A63" s="148" t="s">
        <v>255</v>
      </c>
      <c r="B63" s="171" t="s">
        <v>670</v>
      </c>
      <c r="C63" s="319"/>
      <c r="D63" s="320"/>
      <c r="E63" s="151">
        <f>VLOOKUP(A63,'Pricelist Summary'!E:H,4,0)</f>
        <v>790</v>
      </c>
      <c r="F63" s="151">
        <f t="shared" si="1"/>
        <v>738.31775700934577</v>
      </c>
      <c r="G63" s="152" t="s">
        <v>613</v>
      </c>
      <c r="H63" s="153" t="s">
        <v>33</v>
      </c>
      <c r="I63" s="176"/>
    </row>
    <row r="64" spans="1:9" ht="65.25" customHeight="1">
      <c r="A64" s="148" t="s">
        <v>258</v>
      </c>
      <c r="B64" s="171" t="s">
        <v>259</v>
      </c>
      <c r="C64" s="319"/>
      <c r="D64" s="320"/>
      <c r="E64" s="151">
        <f>VLOOKUP(A64,'Pricelist Summary'!E:H,4,0)</f>
        <v>790</v>
      </c>
      <c r="F64" s="151">
        <f t="shared" si="1"/>
        <v>738.31775700934577</v>
      </c>
      <c r="G64" s="152" t="s">
        <v>613</v>
      </c>
      <c r="H64" s="153" t="s">
        <v>33</v>
      </c>
      <c r="I64" s="176"/>
    </row>
    <row r="65" spans="1:9" ht="65.25" customHeight="1">
      <c r="A65" s="148" t="s">
        <v>261</v>
      </c>
      <c r="B65" s="171" t="s">
        <v>262</v>
      </c>
      <c r="C65" s="319"/>
      <c r="D65" s="320"/>
      <c r="E65" s="151">
        <f>VLOOKUP(A65,'Pricelist Summary'!E:H,4,0)</f>
        <v>890</v>
      </c>
      <c r="F65" s="151">
        <f t="shared" si="1"/>
        <v>831.77570093457939</v>
      </c>
      <c r="G65" s="152" t="s">
        <v>613</v>
      </c>
      <c r="H65" s="153" t="s">
        <v>33</v>
      </c>
      <c r="I65" s="176"/>
    </row>
    <row r="66" spans="1:9" ht="65.25" customHeight="1">
      <c r="A66" s="148" t="s">
        <v>265</v>
      </c>
      <c r="B66" s="171" t="s">
        <v>671</v>
      </c>
      <c r="C66" s="319"/>
      <c r="D66" s="320"/>
      <c r="E66" s="151">
        <f>VLOOKUP(A66,'Pricelist Summary'!E:H,4,0)</f>
        <v>890</v>
      </c>
      <c r="F66" s="151">
        <f t="shared" si="1"/>
        <v>831.77570093457939</v>
      </c>
      <c r="G66" s="152" t="s">
        <v>613</v>
      </c>
      <c r="H66" s="153" t="s">
        <v>33</v>
      </c>
      <c r="I66" s="176"/>
    </row>
    <row r="67" spans="1:9" ht="65.25" customHeight="1">
      <c r="A67" s="148" t="s">
        <v>269</v>
      </c>
      <c r="B67" s="171" t="s">
        <v>270</v>
      </c>
      <c r="C67" s="316"/>
      <c r="D67" s="318"/>
      <c r="E67" s="151">
        <f>VLOOKUP(A67,'Pricelist Summary'!E:H,4,0)</f>
        <v>890</v>
      </c>
      <c r="F67" s="151">
        <f t="shared" si="1"/>
        <v>831.77570093457939</v>
      </c>
      <c r="G67" s="152" t="s">
        <v>613</v>
      </c>
      <c r="H67" s="153" t="s">
        <v>33</v>
      </c>
      <c r="I67" s="176"/>
    </row>
    <row r="68" spans="1:9" ht="25.5" customHeight="1">
      <c r="A68" s="142" t="s">
        <v>672</v>
      </c>
      <c r="B68" s="143"/>
      <c r="C68" s="143"/>
      <c r="D68" s="144"/>
      <c r="E68" s="145"/>
      <c r="F68" s="145"/>
      <c r="G68" s="146"/>
      <c r="H68" s="147"/>
      <c r="I68" s="173"/>
    </row>
    <row r="69" spans="1:9" ht="65.25" customHeight="1">
      <c r="A69" s="148" t="s">
        <v>273</v>
      </c>
      <c r="B69" s="171" t="s">
        <v>274</v>
      </c>
      <c r="C69" s="315" t="s">
        <v>598</v>
      </c>
      <c r="D69" s="317" t="s">
        <v>673</v>
      </c>
      <c r="E69" s="151">
        <f>VLOOKUP(A69,'Pricelist Summary'!E:H,4,0)</f>
        <v>790</v>
      </c>
      <c r="F69" s="151">
        <f t="shared" si="1"/>
        <v>738.31775700934577</v>
      </c>
      <c r="G69" s="152" t="s">
        <v>613</v>
      </c>
      <c r="H69" s="153" t="s">
        <v>33</v>
      </c>
      <c r="I69" s="176"/>
    </row>
    <row r="70" spans="1:9" ht="65.25" customHeight="1">
      <c r="A70" s="148" t="s">
        <v>276</v>
      </c>
      <c r="B70" s="171" t="s">
        <v>277</v>
      </c>
      <c r="C70" s="319"/>
      <c r="D70" s="320"/>
      <c r="E70" s="151">
        <f>VLOOKUP(A70,'Pricelist Summary'!E:H,4,0)</f>
        <v>790</v>
      </c>
      <c r="F70" s="151">
        <f t="shared" si="1"/>
        <v>738.31775700934577</v>
      </c>
      <c r="G70" s="152" t="s">
        <v>613</v>
      </c>
      <c r="H70" s="153" t="s">
        <v>33</v>
      </c>
      <c r="I70" s="176"/>
    </row>
    <row r="71" spans="1:9" ht="65.25" customHeight="1">
      <c r="A71" s="148" t="s">
        <v>279</v>
      </c>
      <c r="B71" s="171" t="s">
        <v>280</v>
      </c>
      <c r="C71" s="319"/>
      <c r="D71" s="320"/>
      <c r="E71" s="151">
        <f>VLOOKUP(A71,'Pricelist Summary'!E:H,4,0)</f>
        <v>790</v>
      </c>
      <c r="F71" s="151">
        <f t="shared" si="1"/>
        <v>738.31775700934577</v>
      </c>
      <c r="G71" s="152" t="s">
        <v>613</v>
      </c>
      <c r="H71" s="153" t="s">
        <v>33</v>
      </c>
      <c r="I71" s="176"/>
    </row>
    <row r="72" spans="1:9" ht="65.25" customHeight="1">
      <c r="A72" s="148" t="s">
        <v>282</v>
      </c>
      <c r="B72" s="171" t="s">
        <v>283</v>
      </c>
      <c r="C72" s="319"/>
      <c r="D72" s="320"/>
      <c r="E72" s="151">
        <f>VLOOKUP(A72,'Pricelist Summary'!E:H,4,0)</f>
        <v>790</v>
      </c>
      <c r="F72" s="151">
        <f t="shared" si="1"/>
        <v>738.31775700934577</v>
      </c>
      <c r="G72" s="152" t="s">
        <v>613</v>
      </c>
      <c r="H72" s="153" t="s">
        <v>33</v>
      </c>
      <c r="I72" s="176"/>
    </row>
    <row r="73" spans="1:9" ht="65.25" customHeight="1">
      <c r="A73" s="148" t="s">
        <v>285</v>
      </c>
      <c r="B73" s="171" t="s">
        <v>286</v>
      </c>
      <c r="C73" s="319"/>
      <c r="D73" s="320"/>
      <c r="E73" s="151">
        <f>VLOOKUP(A73,'Pricelist Summary'!E:H,4,0)</f>
        <v>890</v>
      </c>
      <c r="F73" s="151">
        <f t="shared" si="1"/>
        <v>831.77570093457939</v>
      </c>
      <c r="G73" s="152" t="s">
        <v>613</v>
      </c>
      <c r="H73" s="153" t="s">
        <v>33</v>
      </c>
      <c r="I73" s="176"/>
    </row>
    <row r="74" spans="1:9" ht="65.25" customHeight="1">
      <c r="A74" s="148" t="s">
        <v>289</v>
      </c>
      <c r="B74" s="171" t="s">
        <v>290</v>
      </c>
      <c r="C74" s="319"/>
      <c r="D74" s="320"/>
      <c r="E74" s="151">
        <f>VLOOKUP(A74,'Pricelist Summary'!E:H,4,0)</f>
        <v>890</v>
      </c>
      <c r="F74" s="151">
        <f t="shared" si="1"/>
        <v>831.77570093457939</v>
      </c>
      <c r="G74" s="152" t="s">
        <v>613</v>
      </c>
      <c r="H74" s="153" t="s">
        <v>33</v>
      </c>
      <c r="I74" s="176"/>
    </row>
    <row r="75" spans="1:9" ht="65.25" customHeight="1">
      <c r="A75" s="148" t="s">
        <v>293</v>
      </c>
      <c r="B75" s="171" t="s">
        <v>294</v>
      </c>
      <c r="C75" s="319"/>
      <c r="D75" s="320"/>
      <c r="E75" s="151">
        <f>VLOOKUP(A75,'Pricelist Summary'!E:H,4,0)</f>
        <v>890</v>
      </c>
      <c r="F75" s="151">
        <f t="shared" si="1"/>
        <v>831.77570093457939</v>
      </c>
      <c r="G75" s="152" t="s">
        <v>613</v>
      </c>
      <c r="H75" s="153" t="s">
        <v>33</v>
      </c>
      <c r="I75" s="176"/>
    </row>
    <row r="76" spans="1:9" ht="65.25" customHeight="1">
      <c r="A76" s="148" t="s">
        <v>297</v>
      </c>
      <c r="B76" s="171" t="s">
        <v>298</v>
      </c>
      <c r="C76" s="316"/>
      <c r="D76" s="318"/>
      <c r="E76" s="151">
        <f>VLOOKUP(A76,'Pricelist Summary'!E:H,4,0)</f>
        <v>890</v>
      </c>
      <c r="F76" s="151">
        <f t="shared" si="1"/>
        <v>831.77570093457939</v>
      </c>
      <c r="G76" s="152" t="s">
        <v>613</v>
      </c>
      <c r="H76" s="153" t="s">
        <v>33</v>
      </c>
      <c r="I76" s="176"/>
    </row>
    <row r="77" spans="1:9" ht="25.5" customHeight="1">
      <c r="A77" s="142" t="s">
        <v>674</v>
      </c>
      <c r="B77" s="143"/>
      <c r="C77" s="143"/>
      <c r="D77" s="144"/>
      <c r="E77" s="145"/>
      <c r="F77" s="145"/>
      <c r="G77" s="146"/>
      <c r="H77" s="147"/>
      <c r="I77" s="173"/>
    </row>
    <row r="78" spans="1:9" ht="137.25" customHeight="1">
      <c r="A78" s="171" t="s">
        <v>324</v>
      </c>
      <c r="B78" s="171" t="s">
        <v>325</v>
      </c>
      <c r="C78" s="150" t="s">
        <v>609</v>
      </c>
      <c r="D78" s="166" t="s">
        <v>675</v>
      </c>
      <c r="E78" s="151">
        <f>VLOOKUP(A78,'Pricelist Summary'!E:H,4,0)</f>
        <v>1290</v>
      </c>
      <c r="F78" s="151">
        <f t="shared" ref="F78:F103" si="2">E78/1.07</f>
        <v>1205.6074766355139</v>
      </c>
      <c r="G78" s="174" t="s">
        <v>613</v>
      </c>
      <c r="H78" s="153" t="s">
        <v>33</v>
      </c>
      <c r="I78" s="175"/>
    </row>
    <row r="79" spans="1:9" ht="151.5" customHeight="1">
      <c r="A79" s="171" t="s">
        <v>327</v>
      </c>
      <c r="B79" s="171" t="s">
        <v>328</v>
      </c>
      <c r="C79" s="150" t="s">
        <v>609</v>
      </c>
      <c r="D79" s="166" t="s">
        <v>676</v>
      </c>
      <c r="E79" s="151">
        <f>VLOOKUP(A79,'Pricelist Summary'!E:H,4,0)</f>
        <v>1190</v>
      </c>
      <c r="F79" s="151">
        <f t="shared" si="2"/>
        <v>1112.1495327102803</v>
      </c>
      <c r="G79" s="174" t="s">
        <v>613</v>
      </c>
      <c r="H79" s="153" t="s">
        <v>33</v>
      </c>
      <c r="I79" s="175"/>
    </row>
    <row r="80" spans="1:9" ht="150" customHeight="1">
      <c r="A80" s="171" t="s">
        <v>330</v>
      </c>
      <c r="B80" s="171" t="s">
        <v>331</v>
      </c>
      <c r="C80" s="150" t="s">
        <v>609</v>
      </c>
      <c r="D80" s="166" t="s">
        <v>677</v>
      </c>
      <c r="E80" s="151">
        <f>VLOOKUP(A80,'Pricelist Summary'!E:H,4,0)</f>
        <v>1490</v>
      </c>
      <c r="F80" s="151">
        <f t="shared" si="2"/>
        <v>1392.5233644859811</v>
      </c>
      <c r="G80" s="174" t="s">
        <v>613</v>
      </c>
      <c r="H80" s="153" t="s">
        <v>33</v>
      </c>
      <c r="I80" s="175"/>
    </row>
    <row r="81" spans="1:9" ht="125.25" customHeight="1">
      <c r="A81" s="171" t="s">
        <v>333</v>
      </c>
      <c r="B81" s="171" t="s">
        <v>334</v>
      </c>
      <c r="C81" s="315" t="s">
        <v>609</v>
      </c>
      <c r="D81" s="317" t="s">
        <v>678</v>
      </c>
      <c r="E81" s="151">
        <f>VLOOKUP(A81,'Pricelist Summary'!E:H,4,0)</f>
        <v>890</v>
      </c>
      <c r="F81" s="151">
        <f t="shared" si="2"/>
        <v>831.77570093457939</v>
      </c>
      <c r="G81" s="174" t="s">
        <v>613</v>
      </c>
      <c r="H81" s="153" t="s">
        <v>33</v>
      </c>
      <c r="I81" s="175"/>
    </row>
    <row r="82" spans="1:9" ht="125.25" customHeight="1">
      <c r="A82" s="171" t="s">
        <v>336</v>
      </c>
      <c r="B82" s="171" t="s">
        <v>337</v>
      </c>
      <c r="C82" s="316"/>
      <c r="D82" s="318"/>
      <c r="E82" s="151">
        <f>VLOOKUP(A82,'Pricelist Summary'!E:H,4,0)</f>
        <v>890</v>
      </c>
      <c r="F82" s="151">
        <f t="shared" si="2"/>
        <v>831.77570093457939</v>
      </c>
      <c r="G82" s="174" t="s">
        <v>613</v>
      </c>
      <c r="H82" s="153" t="s">
        <v>33</v>
      </c>
      <c r="I82" s="175"/>
    </row>
    <row r="83" spans="1:9" ht="131.25" customHeight="1">
      <c r="A83" s="171" t="s">
        <v>339</v>
      </c>
      <c r="B83" s="171" t="s">
        <v>340</v>
      </c>
      <c r="C83" s="171"/>
      <c r="D83" s="166" t="s">
        <v>679</v>
      </c>
      <c r="E83" s="151">
        <f>VLOOKUP(A83,'Pricelist Summary'!E:H,4,0)</f>
        <v>690</v>
      </c>
      <c r="F83" s="151">
        <f t="shared" si="2"/>
        <v>644.85981308411215</v>
      </c>
      <c r="G83" s="174" t="s">
        <v>613</v>
      </c>
      <c r="H83" s="153" t="s">
        <v>33</v>
      </c>
      <c r="I83" s="175"/>
    </row>
    <row r="84" spans="1:9" ht="25.5" customHeight="1">
      <c r="A84" s="142" t="s">
        <v>680</v>
      </c>
      <c r="B84" s="143"/>
      <c r="C84" s="143"/>
      <c r="D84" s="144"/>
      <c r="E84" s="145"/>
      <c r="F84" s="145"/>
      <c r="G84" s="146"/>
      <c r="H84" s="147"/>
      <c r="I84" s="146"/>
    </row>
    <row r="85" spans="1:9" ht="92.25" customHeight="1">
      <c r="A85" s="148" t="s">
        <v>148</v>
      </c>
      <c r="B85" s="171" t="s">
        <v>149</v>
      </c>
      <c r="C85" s="171"/>
      <c r="D85" s="177" t="s">
        <v>681</v>
      </c>
      <c r="E85" s="151">
        <f>VLOOKUP(A85,'Pricelist Summary'!E:H,4,0)</f>
        <v>1590</v>
      </c>
      <c r="F85" s="151">
        <f t="shared" si="2"/>
        <v>1485.981308411215</v>
      </c>
      <c r="G85" s="152" t="s">
        <v>613</v>
      </c>
      <c r="H85" s="153" t="s">
        <v>33</v>
      </c>
      <c r="I85" s="176"/>
    </row>
    <row r="86" spans="1:9" ht="92.25" customHeight="1">
      <c r="A86" s="148" t="s">
        <v>151</v>
      </c>
      <c r="B86" s="171" t="s">
        <v>152</v>
      </c>
      <c r="C86" s="171"/>
      <c r="D86" s="177" t="s">
        <v>681</v>
      </c>
      <c r="E86" s="151">
        <f>VLOOKUP(A86,'Pricelist Summary'!E:H,4,0)</f>
        <v>1590</v>
      </c>
      <c r="F86" s="151">
        <f t="shared" si="2"/>
        <v>1485.981308411215</v>
      </c>
      <c r="G86" s="152" t="s">
        <v>613</v>
      </c>
      <c r="H86" s="153" t="s">
        <v>33</v>
      </c>
      <c r="I86" s="176"/>
    </row>
    <row r="87" spans="1:9" ht="92.25" customHeight="1">
      <c r="A87" s="148" t="s">
        <v>153</v>
      </c>
      <c r="B87" s="171" t="s">
        <v>154</v>
      </c>
      <c r="C87" s="171"/>
      <c r="D87" s="177" t="s">
        <v>682</v>
      </c>
      <c r="E87" s="151">
        <f>VLOOKUP(A87,'Pricelist Summary'!E:H,4,0)</f>
        <v>1590</v>
      </c>
      <c r="F87" s="151">
        <f t="shared" si="2"/>
        <v>1485.981308411215</v>
      </c>
      <c r="G87" s="152" t="s">
        <v>613</v>
      </c>
      <c r="H87" s="153" t="s">
        <v>33</v>
      </c>
      <c r="I87" s="176"/>
    </row>
    <row r="88" spans="1:9" s="156" customFormat="1" ht="92.25" customHeight="1">
      <c r="A88" s="157" t="s">
        <v>156</v>
      </c>
      <c r="B88" s="158" t="s">
        <v>683</v>
      </c>
      <c r="C88" s="159"/>
      <c r="D88" s="178" t="s">
        <v>684</v>
      </c>
      <c r="E88" s="161">
        <f>VLOOKUP(A88,'Pricelist Summary'!E:H,4,0)</f>
        <v>1790</v>
      </c>
      <c r="F88" s="161">
        <f t="shared" si="2"/>
        <v>1672.8971962616822</v>
      </c>
      <c r="G88" s="162" t="s">
        <v>613</v>
      </c>
      <c r="H88" s="163" t="s">
        <v>33</v>
      </c>
      <c r="I88" s="179"/>
    </row>
    <row r="89" spans="1:9" s="156" customFormat="1" ht="92.25" customHeight="1">
      <c r="A89" s="157" t="s">
        <v>158</v>
      </c>
      <c r="B89" s="158" t="s">
        <v>685</v>
      </c>
      <c r="C89" s="159"/>
      <c r="D89" s="178" t="s">
        <v>684</v>
      </c>
      <c r="E89" s="161">
        <f>VLOOKUP(A89,'Pricelist Summary'!E:H,4,0)</f>
        <v>1790</v>
      </c>
      <c r="F89" s="161">
        <f t="shared" si="2"/>
        <v>1672.8971962616822</v>
      </c>
      <c r="G89" s="162" t="s">
        <v>613</v>
      </c>
      <c r="H89" s="163" t="s">
        <v>33</v>
      </c>
      <c r="I89" s="179"/>
    </row>
    <row r="90" spans="1:9" s="156" customFormat="1" ht="92.25" customHeight="1">
      <c r="A90" s="157" t="s">
        <v>160</v>
      </c>
      <c r="B90" s="158" t="s">
        <v>686</v>
      </c>
      <c r="C90" s="159"/>
      <c r="D90" s="323" t="s">
        <v>687</v>
      </c>
      <c r="E90" s="161">
        <f>VLOOKUP(A90,'Pricelist Summary'!E:H,4,0)</f>
        <v>690</v>
      </c>
      <c r="F90" s="161">
        <f t="shared" si="2"/>
        <v>644.85981308411215</v>
      </c>
      <c r="G90" s="162" t="s">
        <v>613</v>
      </c>
      <c r="H90" s="163" t="s">
        <v>33</v>
      </c>
      <c r="I90" s="179"/>
    </row>
    <row r="91" spans="1:9" s="156" customFormat="1" ht="92.25" customHeight="1">
      <c r="A91" s="157" t="s">
        <v>163</v>
      </c>
      <c r="B91" s="158" t="s">
        <v>688</v>
      </c>
      <c r="C91" s="159"/>
      <c r="D91" s="324"/>
      <c r="E91" s="161">
        <f>VLOOKUP(A91,'Pricelist Summary'!E:H,4,0)</f>
        <v>690</v>
      </c>
      <c r="F91" s="161">
        <f t="shared" si="2"/>
        <v>644.85981308411215</v>
      </c>
      <c r="G91" s="162" t="s">
        <v>613</v>
      </c>
      <c r="H91" s="163" t="s">
        <v>33</v>
      </c>
      <c r="I91" s="179"/>
    </row>
    <row r="92" spans="1:9" ht="25.5" customHeight="1">
      <c r="A92" s="142" t="s">
        <v>689</v>
      </c>
      <c r="B92" s="143"/>
      <c r="C92" s="143"/>
      <c r="D92" s="144"/>
      <c r="E92" s="145"/>
      <c r="F92" s="145"/>
      <c r="G92" s="146"/>
      <c r="H92" s="147"/>
      <c r="I92" s="173"/>
    </row>
    <row r="93" spans="1:9" ht="87" customHeight="1">
      <c r="A93" s="148" t="s">
        <v>165</v>
      </c>
      <c r="B93" s="171" t="s">
        <v>166</v>
      </c>
      <c r="C93" s="171"/>
      <c r="D93" s="317" t="s">
        <v>690</v>
      </c>
      <c r="E93" s="151">
        <f>VLOOKUP(A93,'Pricelist Summary'!E:H,4,0)</f>
        <v>1990</v>
      </c>
      <c r="F93" s="151">
        <f t="shared" si="2"/>
        <v>1859.8130841121495</v>
      </c>
      <c r="G93" s="152" t="s">
        <v>613</v>
      </c>
      <c r="H93" s="153" t="s">
        <v>33</v>
      </c>
      <c r="I93" s="176"/>
    </row>
    <row r="94" spans="1:9" ht="87" customHeight="1">
      <c r="A94" s="148" t="s">
        <v>167</v>
      </c>
      <c r="B94" s="171" t="s">
        <v>168</v>
      </c>
      <c r="C94" s="171"/>
      <c r="D94" s="318"/>
      <c r="E94" s="151">
        <f>VLOOKUP(A94,'Pricelist Summary'!E:H,4,0)</f>
        <v>1990</v>
      </c>
      <c r="F94" s="151">
        <f t="shared" si="2"/>
        <v>1859.8130841121495</v>
      </c>
      <c r="G94" s="152" t="s">
        <v>613</v>
      </c>
      <c r="H94" s="153" t="s">
        <v>33</v>
      </c>
      <c r="I94" s="176"/>
    </row>
    <row r="95" spans="1:9" ht="87" customHeight="1">
      <c r="A95" s="148" t="s">
        <v>169</v>
      </c>
      <c r="B95" s="171" t="s">
        <v>170</v>
      </c>
      <c r="C95" s="171"/>
      <c r="D95" s="317" t="s">
        <v>691</v>
      </c>
      <c r="E95" s="151">
        <f>VLOOKUP(A95,'Pricelist Summary'!E:H,4,0)</f>
        <v>2190</v>
      </c>
      <c r="F95" s="151">
        <f t="shared" si="2"/>
        <v>2046.7289719626167</v>
      </c>
      <c r="G95" s="152" t="s">
        <v>613</v>
      </c>
      <c r="H95" s="153" t="s">
        <v>33</v>
      </c>
      <c r="I95" s="176"/>
    </row>
    <row r="96" spans="1:9" ht="87" customHeight="1">
      <c r="A96" s="148" t="s">
        <v>172</v>
      </c>
      <c r="B96" s="171" t="s">
        <v>173</v>
      </c>
      <c r="C96" s="171"/>
      <c r="D96" s="318"/>
      <c r="E96" s="151">
        <f>VLOOKUP(A96,'Pricelist Summary'!E:H,4,0)</f>
        <v>2190</v>
      </c>
      <c r="F96" s="151">
        <f t="shared" si="2"/>
        <v>2046.7289719626167</v>
      </c>
      <c r="G96" s="152" t="s">
        <v>613</v>
      </c>
      <c r="H96" s="153" t="s">
        <v>33</v>
      </c>
      <c r="I96" s="176"/>
    </row>
    <row r="97" spans="1:9" ht="87" customHeight="1">
      <c r="A97" s="148" t="s">
        <v>175</v>
      </c>
      <c r="B97" s="171" t="s">
        <v>692</v>
      </c>
      <c r="C97" s="171"/>
      <c r="D97" s="317" t="s">
        <v>693</v>
      </c>
      <c r="E97" s="151">
        <f>VLOOKUP(A97,'Pricelist Summary'!E:H,4,0)</f>
        <v>2290</v>
      </c>
      <c r="F97" s="151">
        <f t="shared" si="2"/>
        <v>2140.1869158878503</v>
      </c>
      <c r="G97" s="152" t="s">
        <v>613</v>
      </c>
      <c r="H97" s="153" t="s">
        <v>33</v>
      </c>
      <c r="I97" s="176"/>
    </row>
    <row r="98" spans="1:9" ht="87" customHeight="1">
      <c r="A98" s="148" t="s">
        <v>177</v>
      </c>
      <c r="B98" s="171" t="s">
        <v>694</v>
      </c>
      <c r="C98" s="171"/>
      <c r="D98" s="320"/>
      <c r="E98" s="151">
        <f>VLOOKUP(A98,'Pricelist Summary'!E:H,4,0)</f>
        <v>2290</v>
      </c>
      <c r="F98" s="151">
        <f t="shared" si="2"/>
        <v>2140.1869158878503</v>
      </c>
      <c r="G98" s="152" t="s">
        <v>613</v>
      </c>
      <c r="H98" s="153" t="s">
        <v>33</v>
      </c>
      <c r="I98" s="176"/>
    </row>
    <row r="99" spans="1:9" ht="92.25" customHeight="1">
      <c r="A99" s="148" t="s">
        <v>179</v>
      </c>
      <c r="B99" s="171" t="s">
        <v>180</v>
      </c>
      <c r="C99" s="171"/>
      <c r="D99" s="166" t="s">
        <v>695</v>
      </c>
      <c r="E99" s="151">
        <f>VLOOKUP(A99,'Pricelist Summary'!E:H,4,0)</f>
        <v>1290</v>
      </c>
      <c r="F99" s="151">
        <f t="shared" si="2"/>
        <v>1205.6074766355139</v>
      </c>
      <c r="G99" s="152" t="s">
        <v>613</v>
      </c>
      <c r="H99" s="153" t="s">
        <v>33</v>
      </c>
      <c r="I99" s="176"/>
    </row>
    <row r="100" spans="1:9" ht="65.25" customHeight="1">
      <c r="A100" s="157" t="s">
        <v>181</v>
      </c>
      <c r="B100" s="158" t="s">
        <v>696</v>
      </c>
      <c r="C100" s="315"/>
      <c r="D100" s="317" t="s">
        <v>697</v>
      </c>
      <c r="E100" s="151">
        <f>VLOOKUP(A100,'Pricelist Summary'!E:H,4,0)</f>
        <v>750</v>
      </c>
      <c r="F100" s="151">
        <f t="shared" si="2"/>
        <v>700.93457943925227</v>
      </c>
      <c r="G100" s="152" t="s">
        <v>613</v>
      </c>
      <c r="H100" s="153" t="s">
        <v>33</v>
      </c>
      <c r="I100" s="176"/>
    </row>
    <row r="101" spans="1:9" ht="65.25" customHeight="1">
      <c r="A101" s="157" t="s">
        <v>183</v>
      </c>
      <c r="B101" s="158" t="s">
        <v>698</v>
      </c>
      <c r="C101" s="321"/>
      <c r="D101" s="320"/>
      <c r="E101" s="151">
        <f>VLOOKUP(A101,'Pricelist Summary'!E:H,4,0)</f>
        <v>750</v>
      </c>
      <c r="F101" s="151">
        <f t="shared" si="2"/>
        <v>700.93457943925227</v>
      </c>
      <c r="G101" s="152" t="s">
        <v>613</v>
      </c>
      <c r="H101" s="153" t="s">
        <v>33</v>
      </c>
      <c r="I101" s="176"/>
    </row>
    <row r="102" spans="1:9" ht="65.25" customHeight="1">
      <c r="A102" s="157" t="s">
        <v>185</v>
      </c>
      <c r="B102" s="158" t="s">
        <v>699</v>
      </c>
      <c r="C102" s="321"/>
      <c r="D102" s="320"/>
      <c r="E102" s="151">
        <f>VLOOKUP(A102,'Pricelist Summary'!E:H,4,0)</f>
        <v>790</v>
      </c>
      <c r="F102" s="151">
        <f t="shared" si="2"/>
        <v>738.31775700934577</v>
      </c>
      <c r="G102" s="152" t="s">
        <v>613</v>
      </c>
      <c r="H102" s="153" t="s">
        <v>33</v>
      </c>
      <c r="I102" s="176"/>
    </row>
    <row r="103" spans="1:9" ht="65.25" customHeight="1">
      <c r="A103" s="148" t="s">
        <v>187</v>
      </c>
      <c r="B103" s="171" t="s">
        <v>188</v>
      </c>
      <c r="C103" s="322"/>
      <c r="D103" s="318"/>
      <c r="E103" s="151">
        <f>VLOOKUP(A103,'Pricelist Summary'!E:H,4,0)</f>
        <v>790</v>
      </c>
      <c r="F103" s="151">
        <f t="shared" si="2"/>
        <v>738.31775700934577</v>
      </c>
      <c r="G103" s="152" t="s">
        <v>613</v>
      </c>
      <c r="H103" s="153" t="s">
        <v>33</v>
      </c>
      <c r="I103" s="176"/>
    </row>
    <row r="104" spans="1:9" ht="25.5" customHeight="1">
      <c r="A104" s="180" t="s">
        <v>700</v>
      </c>
      <c r="B104" s="181"/>
      <c r="C104" s="181"/>
      <c r="D104" s="182"/>
      <c r="E104" s="183"/>
      <c r="F104" s="183"/>
      <c r="G104" s="184"/>
      <c r="H104" s="147"/>
      <c r="I104" s="185"/>
    </row>
    <row r="105" spans="1:9" ht="159.75" customHeight="1">
      <c r="A105" s="148" t="s">
        <v>197</v>
      </c>
      <c r="B105" s="149" t="s">
        <v>701</v>
      </c>
      <c r="C105" s="171"/>
      <c r="D105" s="166" t="s">
        <v>702</v>
      </c>
      <c r="E105" s="151">
        <f>VLOOKUP(A105,'Pricelist Summary'!E:H,4,0)</f>
        <v>2690</v>
      </c>
      <c r="F105" s="151">
        <f t="shared" ref="F105:F129" si="3">E105/1.07</f>
        <v>2514.0186915887848</v>
      </c>
      <c r="G105" s="174" t="s">
        <v>613</v>
      </c>
      <c r="H105" s="153" t="s">
        <v>33</v>
      </c>
      <c r="I105" s="175"/>
    </row>
    <row r="106" spans="1:9" ht="204" customHeight="1">
      <c r="A106" s="148" t="s">
        <v>199</v>
      </c>
      <c r="B106" s="149" t="s">
        <v>200</v>
      </c>
      <c r="C106" s="186" t="s">
        <v>569</v>
      </c>
      <c r="D106" s="166" t="s">
        <v>703</v>
      </c>
      <c r="E106" s="151">
        <f>VLOOKUP(A106,'Pricelist Summary'!E:H,4,0)</f>
        <v>2490</v>
      </c>
      <c r="F106" s="151">
        <f t="shared" si="3"/>
        <v>2327.1028037383176</v>
      </c>
      <c r="G106" s="174" t="s">
        <v>613</v>
      </c>
      <c r="H106" s="153" t="s">
        <v>33</v>
      </c>
      <c r="I106" s="175"/>
    </row>
    <row r="107" spans="1:9" ht="160.5" customHeight="1" thickBot="1">
      <c r="A107" s="167" t="s">
        <v>201</v>
      </c>
      <c r="B107" s="149" t="s">
        <v>202</v>
      </c>
      <c r="C107" s="150"/>
      <c r="D107" s="166" t="s">
        <v>704</v>
      </c>
      <c r="E107" s="151">
        <f>VLOOKUP(A107,'Pricelist Summary'!E:H,4,0)</f>
        <v>2190</v>
      </c>
      <c r="F107" s="151">
        <f t="shared" si="3"/>
        <v>2046.7289719626167</v>
      </c>
      <c r="G107" s="187" t="s">
        <v>613</v>
      </c>
      <c r="H107" s="153" t="s">
        <v>33</v>
      </c>
      <c r="I107" s="175"/>
    </row>
    <row r="108" spans="1:9" ht="25.5" customHeight="1">
      <c r="A108" s="188" t="s">
        <v>705</v>
      </c>
      <c r="B108" s="189"/>
      <c r="C108" s="189"/>
      <c r="D108" s="190"/>
      <c r="E108" s="191"/>
      <c r="F108" s="191"/>
      <c r="G108" s="192"/>
      <c r="H108" s="147"/>
      <c r="I108" s="185"/>
    </row>
    <row r="109" spans="1:9" ht="118.5" customHeight="1">
      <c r="A109" s="171" t="s">
        <v>204</v>
      </c>
      <c r="B109" s="171" t="s">
        <v>205</v>
      </c>
      <c r="C109" s="186" t="s">
        <v>569</v>
      </c>
      <c r="D109" s="317" t="s">
        <v>706</v>
      </c>
      <c r="E109" s="151">
        <f>VLOOKUP(A109,'Pricelist Summary'!E:H,4,0)</f>
        <v>1690</v>
      </c>
      <c r="F109" s="151">
        <f t="shared" si="3"/>
        <v>1579.4392523364486</v>
      </c>
      <c r="G109" s="174" t="s">
        <v>613</v>
      </c>
      <c r="H109" s="153" t="s">
        <v>33</v>
      </c>
      <c r="I109" s="175"/>
    </row>
    <row r="110" spans="1:9" ht="118.5" customHeight="1">
      <c r="A110" s="171" t="s">
        <v>207</v>
      </c>
      <c r="B110" s="171" t="s">
        <v>208</v>
      </c>
      <c r="C110" s="186" t="s">
        <v>569</v>
      </c>
      <c r="D110" s="318"/>
      <c r="E110" s="151">
        <f>VLOOKUP(A110,'Pricelist Summary'!E:H,4,0)</f>
        <v>1690</v>
      </c>
      <c r="F110" s="151">
        <f t="shared" si="3"/>
        <v>1579.4392523364486</v>
      </c>
      <c r="G110" s="174" t="s">
        <v>613</v>
      </c>
      <c r="H110" s="153" t="s">
        <v>33</v>
      </c>
      <c r="I110" s="175"/>
    </row>
    <row r="111" spans="1:9" ht="118.5" customHeight="1">
      <c r="A111" s="171" t="s">
        <v>209</v>
      </c>
      <c r="B111" s="171" t="s">
        <v>210</v>
      </c>
      <c r="C111" s="186" t="s">
        <v>569</v>
      </c>
      <c r="D111" s="317" t="s">
        <v>707</v>
      </c>
      <c r="E111" s="151">
        <f>VLOOKUP(A111,'Pricelist Summary'!E:H,4,0)</f>
        <v>1690</v>
      </c>
      <c r="F111" s="151">
        <f t="shared" si="3"/>
        <v>1579.4392523364486</v>
      </c>
      <c r="G111" s="174" t="s">
        <v>613</v>
      </c>
      <c r="H111" s="153" t="s">
        <v>33</v>
      </c>
      <c r="I111" s="175"/>
    </row>
    <row r="112" spans="1:9" ht="118.5" customHeight="1">
      <c r="A112" s="171" t="s">
        <v>212</v>
      </c>
      <c r="B112" s="171" t="s">
        <v>213</v>
      </c>
      <c r="C112" s="186" t="s">
        <v>569</v>
      </c>
      <c r="D112" s="318"/>
      <c r="E112" s="151">
        <f>VLOOKUP(A112,'Pricelist Summary'!E:H,4,0)</f>
        <v>1690</v>
      </c>
      <c r="F112" s="151">
        <f t="shared" si="3"/>
        <v>1579.4392523364486</v>
      </c>
      <c r="G112" s="174" t="s">
        <v>613</v>
      </c>
      <c r="H112" s="153" t="s">
        <v>33</v>
      </c>
      <c r="I112" s="175"/>
    </row>
    <row r="113" spans="1:9" ht="123.75" customHeight="1">
      <c r="A113" s="171" t="s">
        <v>216</v>
      </c>
      <c r="B113" s="171" t="s">
        <v>217</v>
      </c>
      <c r="C113" s="186" t="s">
        <v>569</v>
      </c>
      <c r="D113" s="317" t="s">
        <v>708</v>
      </c>
      <c r="E113" s="151">
        <f>VLOOKUP(A113,'Pricelist Summary'!E:H,4,0)</f>
        <v>1690</v>
      </c>
      <c r="F113" s="151">
        <f t="shared" si="3"/>
        <v>1579.4392523364486</v>
      </c>
      <c r="G113" s="174" t="s">
        <v>613</v>
      </c>
      <c r="H113" s="153" t="s">
        <v>33</v>
      </c>
      <c r="I113" s="175"/>
    </row>
    <row r="114" spans="1:9" ht="123.75" customHeight="1">
      <c r="A114" s="171" t="s">
        <v>219</v>
      </c>
      <c r="B114" s="171" t="s">
        <v>220</v>
      </c>
      <c r="C114" s="186" t="s">
        <v>569</v>
      </c>
      <c r="D114" s="318"/>
      <c r="E114" s="151">
        <f>VLOOKUP(A114,'Pricelist Summary'!E:H,4,0)</f>
        <v>1690</v>
      </c>
      <c r="F114" s="151">
        <f t="shared" si="3"/>
        <v>1579.4392523364486</v>
      </c>
      <c r="G114" s="174" t="s">
        <v>613</v>
      </c>
      <c r="H114" s="153" t="s">
        <v>33</v>
      </c>
      <c r="I114" s="175"/>
    </row>
    <row r="115" spans="1:9" ht="165.75" customHeight="1">
      <c r="A115" s="149" t="s">
        <v>223</v>
      </c>
      <c r="B115" s="171" t="s">
        <v>224</v>
      </c>
      <c r="C115" s="150" t="s">
        <v>569</v>
      </c>
      <c r="D115" s="166" t="s">
        <v>709</v>
      </c>
      <c r="E115" s="151">
        <f>VLOOKUP(A115,'Pricelist Summary'!E:H,4,0)</f>
        <v>1490</v>
      </c>
      <c r="F115" s="151">
        <f t="shared" si="3"/>
        <v>1392.5233644859811</v>
      </c>
      <c r="G115" s="174" t="s">
        <v>613</v>
      </c>
      <c r="H115" s="153" t="s">
        <v>33</v>
      </c>
      <c r="I115" s="175"/>
    </row>
    <row r="116" spans="1:9" ht="165.75" customHeight="1">
      <c r="A116" s="149" t="s">
        <v>226</v>
      </c>
      <c r="B116" s="171" t="s">
        <v>227</v>
      </c>
      <c r="C116" s="315" t="s">
        <v>569</v>
      </c>
      <c r="D116" s="317" t="s">
        <v>710</v>
      </c>
      <c r="E116" s="151">
        <f>VLOOKUP(A116,'Pricelist Summary'!E:H,4,0)</f>
        <v>1290</v>
      </c>
      <c r="F116" s="151">
        <f t="shared" si="3"/>
        <v>1205.6074766355139</v>
      </c>
      <c r="G116" s="174" t="s">
        <v>613</v>
      </c>
      <c r="H116" s="153" t="s">
        <v>33</v>
      </c>
      <c r="I116" s="175"/>
    </row>
    <row r="117" spans="1:9" ht="165.75" customHeight="1">
      <c r="A117" s="149" t="s">
        <v>229</v>
      </c>
      <c r="B117" s="171" t="s">
        <v>230</v>
      </c>
      <c r="C117" s="316"/>
      <c r="D117" s="318"/>
      <c r="E117" s="151">
        <f>VLOOKUP(A117,'Pricelist Summary'!E:H,4,0)</f>
        <v>1190</v>
      </c>
      <c r="F117" s="151">
        <f t="shared" si="3"/>
        <v>1112.1495327102803</v>
      </c>
      <c r="G117" s="174" t="s">
        <v>613</v>
      </c>
      <c r="H117" s="153" t="s">
        <v>33</v>
      </c>
      <c r="I117" s="175"/>
    </row>
    <row r="118" spans="1:9" ht="200.25" customHeight="1">
      <c r="A118" s="149" t="s">
        <v>321</v>
      </c>
      <c r="B118" s="171" t="s">
        <v>322</v>
      </c>
      <c r="C118" s="150" t="s">
        <v>569</v>
      </c>
      <c r="D118" s="166" t="s">
        <v>711</v>
      </c>
      <c r="E118" s="151">
        <f>VLOOKUP(A118,'Pricelist Summary'!E:H,4,0)</f>
        <v>1590</v>
      </c>
      <c r="F118" s="151">
        <f t="shared" si="3"/>
        <v>1485.981308411215</v>
      </c>
      <c r="G118" s="174" t="s">
        <v>613</v>
      </c>
      <c r="H118" s="153" t="s">
        <v>33</v>
      </c>
      <c r="I118" s="175"/>
    </row>
    <row r="119" spans="1:9" ht="165.75" customHeight="1">
      <c r="A119" s="149" t="s">
        <v>315</v>
      </c>
      <c r="B119" s="171" t="s">
        <v>316</v>
      </c>
      <c r="C119" s="150" t="s">
        <v>569</v>
      </c>
      <c r="D119" s="166" t="s">
        <v>712</v>
      </c>
      <c r="E119" s="151">
        <f>VLOOKUP(A119,'Pricelist Summary'!E:H,4,0)</f>
        <v>1290</v>
      </c>
      <c r="F119" s="151">
        <f t="shared" si="3"/>
        <v>1205.6074766355139</v>
      </c>
      <c r="G119" s="174" t="s">
        <v>613</v>
      </c>
      <c r="H119" s="153" t="s">
        <v>33</v>
      </c>
      <c r="I119" s="175"/>
    </row>
    <row r="120" spans="1:9" ht="165.75" customHeight="1">
      <c r="A120" s="149" t="s">
        <v>319</v>
      </c>
      <c r="B120" s="171" t="s">
        <v>320</v>
      </c>
      <c r="C120" s="150" t="s">
        <v>569</v>
      </c>
      <c r="D120" s="166" t="s">
        <v>713</v>
      </c>
      <c r="E120" s="151">
        <f>VLOOKUP(A120,'Pricelist Summary'!E:H,4,0)</f>
        <v>1490</v>
      </c>
      <c r="F120" s="151">
        <f t="shared" si="3"/>
        <v>1392.5233644859811</v>
      </c>
      <c r="G120" s="174" t="s">
        <v>613</v>
      </c>
      <c r="H120" s="153" t="s">
        <v>33</v>
      </c>
      <c r="I120" s="175"/>
    </row>
    <row r="121" spans="1:9" ht="107.25" customHeight="1">
      <c r="A121" s="149" t="s">
        <v>341</v>
      </c>
      <c r="B121" s="171" t="s">
        <v>342</v>
      </c>
      <c r="C121" s="150"/>
      <c r="D121" s="166" t="s">
        <v>714</v>
      </c>
      <c r="E121" s="151">
        <f>VLOOKUP(A121,'Pricelist Summary'!E:H,4,0)</f>
        <v>1190</v>
      </c>
      <c r="F121" s="151">
        <f t="shared" si="3"/>
        <v>1112.1495327102803</v>
      </c>
      <c r="G121" s="174" t="s">
        <v>613</v>
      </c>
      <c r="H121" s="153" t="s">
        <v>33</v>
      </c>
      <c r="I121" s="175"/>
    </row>
    <row r="122" spans="1:9" ht="107.25" customHeight="1">
      <c r="A122" s="149" t="s">
        <v>343</v>
      </c>
      <c r="B122" s="171" t="s">
        <v>344</v>
      </c>
      <c r="C122" s="150"/>
      <c r="D122" s="166" t="s">
        <v>715</v>
      </c>
      <c r="E122" s="151">
        <f>VLOOKUP(A122,'Pricelist Summary'!E:H,4,0)</f>
        <v>850</v>
      </c>
      <c r="F122" s="151">
        <f t="shared" si="3"/>
        <v>794.3925233644859</v>
      </c>
      <c r="G122" s="174" t="s">
        <v>613</v>
      </c>
      <c r="H122" s="153" t="s">
        <v>33</v>
      </c>
      <c r="I122" s="175"/>
    </row>
    <row r="123" spans="1:9" ht="95.25" customHeight="1">
      <c r="A123" s="149" t="s">
        <v>301</v>
      </c>
      <c r="B123" s="171" t="s">
        <v>302</v>
      </c>
      <c r="C123" s="171"/>
      <c r="D123" s="166" t="s">
        <v>716</v>
      </c>
      <c r="E123" s="151">
        <f>VLOOKUP(A123,'Pricelist Summary'!E:H,4,0)</f>
        <v>1090</v>
      </c>
      <c r="F123" s="151">
        <f t="shared" si="3"/>
        <v>1018.6915887850466</v>
      </c>
      <c r="G123" s="174" t="s">
        <v>613</v>
      </c>
      <c r="H123" s="153" t="s">
        <v>33</v>
      </c>
      <c r="I123" s="175"/>
    </row>
    <row r="124" spans="1:9" ht="122.25" customHeight="1">
      <c r="A124" s="149" t="s">
        <v>312</v>
      </c>
      <c r="B124" s="171" t="s">
        <v>313</v>
      </c>
      <c r="C124" s="186" t="s">
        <v>569</v>
      </c>
      <c r="D124" s="166" t="s">
        <v>717</v>
      </c>
      <c r="E124" s="151">
        <f>VLOOKUP(A124,'Pricelist Summary'!E:H,4,0)</f>
        <v>990</v>
      </c>
      <c r="F124" s="151">
        <f t="shared" si="3"/>
        <v>925.23364485981301</v>
      </c>
      <c r="G124" s="174" t="s">
        <v>613</v>
      </c>
      <c r="H124" s="153" t="s">
        <v>33</v>
      </c>
      <c r="I124" s="175"/>
    </row>
    <row r="125" spans="1:9" ht="120.75" customHeight="1">
      <c r="A125" s="171" t="s">
        <v>303</v>
      </c>
      <c r="B125" s="171" t="s">
        <v>304</v>
      </c>
      <c r="C125" s="171"/>
      <c r="D125" s="166" t="s">
        <v>718</v>
      </c>
      <c r="E125" s="151">
        <f>VLOOKUP(A125,'Pricelist Summary'!E:H,4,0)</f>
        <v>990</v>
      </c>
      <c r="F125" s="151">
        <f t="shared" si="3"/>
        <v>925.23364485981301</v>
      </c>
      <c r="G125" s="174" t="s">
        <v>613</v>
      </c>
      <c r="H125" s="153" t="s">
        <v>33</v>
      </c>
      <c r="I125" s="175"/>
    </row>
    <row r="126" spans="1:9" ht="122.25" customHeight="1">
      <c r="A126" s="171" t="s">
        <v>305</v>
      </c>
      <c r="B126" s="171" t="s">
        <v>306</v>
      </c>
      <c r="C126" s="186"/>
      <c r="D126" s="166" t="s">
        <v>719</v>
      </c>
      <c r="E126" s="151">
        <f>VLOOKUP(A126,'Pricelist Summary'!E:H,4,0)</f>
        <v>890</v>
      </c>
      <c r="F126" s="151">
        <f t="shared" si="3"/>
        <v>831.77570093457939</v>
      </c>
      <c r="G126" s="174" t="s">
        <v>613</v>
      </c>
      <c r="H126" s="153" t="s">
        <v>33</v>
      </c>
      <c r="I126" s="175"/>
    </row>
    <row r="127" spans="1:9" ht="144" customHeight="1">
      <c r="A127" s="171" t="s">
        <v>308</v>
      </c>
      <c r="B127" s="171" t="s">
        <v>309</v>
      </c>
      <c r="C127" s="186"/>
      <c r="D127" s="166" t="s">
        <v>720</v>
      </c>
      <c r="E127" s="151">
        <f>VLOOKUP(A127,'Pricelist Summary'!E:H,4,0)</f>
        <v>990</v>
      </c>
      <c r="F127" s="151">
        <f t="shared" si="3"/>
        <v>925.23364485981301</v>
      </c>
      <c r="G127" s="174" t="s">
        <v>613</v>
      </c>
      <c r="H127" s="153" t="s">
        <v>33</v>
      </c>
      <c r="I127" s="175"/>
    </row>
    <row r="128" spans="1:9" ht="122.25" customHeight="1">
      <c r="A128" s="171" t="s">
        <v>310</v>
      </c>
      <c r="B128" s="171" t="s">
        <v>311</v>
      </c>
      <c r="C128" s="186"/>
      <c r="D128" s="166" t="s">
        <v>721</v>
      </c>
      <c r="E128" s="151">
        <f>VLOOKUP(A128,'Pricelist Summary'!E:H,4,0)</f>
        <v>890</v>
      </c>
      <c r="F128" s="151">
        <f t="shared" si="3"/>
        <v>831.77570093457939</v>
      </c>
      <c r="G128" s="174" t="s">
        <v>613</v>
      </c>
      <c r="H128" s="153" t="s">
        <v>33</v>
      </c>
      <c r="I128" s="175"/>
    </row>
    <row r="129" spans="1:9" ht="134.25" customHeight="1">
      <c r="A129" s="171" t="s">
        <v>345</v>
      </c>
      <c r="B129" s="171" t="s">
        <v>346</v>
      </c>
      <c r="C129" s="186"/>
      <c r="D129" s="166" t="s">
        <v>722</v>
      </c>
      <c r="E129" s="151">
        <f>VLOOKUP(A129,'Pricelist Summary'!E:H,4,0)</f>
        <v>450</v>
      </c>
      <c r="F129" s="151">
        <f t="shared" si="3"/>
        <v>420.56074766355135</v>
      </c>
      <c r="G129" s="174" t="s">
        <v>613</v>
      </c>
      <c r="H129" s="153" t="s">
        <v>33</v>
      </c>
      <c r="I129" s="175"/>
    </row>
    <row r="130" spans="1:9">
      <c r="A130" s="193"/>
      <c r="B130" s="193"/>
      <c r="E130" s="194"/>
      <c r="F130" s="195"/>
    </row>
    <row r="131" spans="1:9">
      <c r="F131" s="196"/>
    </row>
    <row r="132" spans="1:9">
      <c r="F132" s="196"/>
    </row>
    <row r="133" spans="1:9">
      <c r="A133" s="193"/>
      <c r="B133" s="193"/>
      <c r="C133" s="193"/>
      <c r="D133" s="197"/>
      <c r="E133" s="194"/>
      <c r="F133" s="195"/>
    </row>
    <row r="134" spans="1:9">
      <c r="F134" s="196"/>
    </row>
    <row r="135" spans="1:9">
      <c r="F135" s="196"/>
    </row>
    <row r="136" spans="1:9">
      <c r="F136" s="196"/>
    </row>
    <row r="137" spans="1:9">
      <c r="A137" s="198"/>
      <c r="F137" s="199"/>
    </row>
    <row r="138" spans="1:9">
      <c r="A138" s="198"/>
      <c r="F138" s="199"/>
    </row>
    <row r="139" spans="1:9">
      <c r="A139" s="198"/>
      <c r="F139" s="199"/>
    </row>
  </sheetData>
  <mergeCells count="47">
    <mergeCell ref="I36:I37"/>
    <mergeCell ref="C30:C32"/>
    <mergeCell ref="D30:D32"/>
    <mergeCell ref="I30:I32"/>
    <mergeCell ref="D41:D42"/>
    <mergeCell ref="C39:C40"/>
    <mergeCell ref="C41:C42"/>
    <mergeCell ref="D39:D40"/>
    <mergeCell ref="I18:I21"/>
    <mergeCell ref="C34:C35"/>
    <mergeCell ref="D34:D35"/>
    <mergeCell ref="I34:I35"/>
    <mergeCell ref="D25:D26"/>
    <mergeCell ref="D27:D29"/>
    <mergeCell ref="C25:C26"/>
    <mergeCell ref="C27:C29"/>
    <mergeCell ref="I25:I26"/>
    <mergeCell ref="I27:I29"/>
    <mergeCell ref="D4:D5"/>
    <mergeCell ref="D100:D103"/>
    <mergeCell ref="C100:C103"/>
    <mergeCell ref="D90:D91"/>
    <mergeCell ref="D93:D94"/>
    <mergeCell ref="D95:D96"/>
    <mergeCell ref="D97:D98"/>
    <mergeCell ref="C36:C37"/>
    <mergeCell ref="D36:D37"/>
    <mergeCell ref="D18:D21"/>
    <mergeCell ref="C18:C21"/>
    <mergeCell ref="D57:D60"/>
    <mergeCell ref="D81:D82"/>
    <mergeCell ref="C81:C82"/>
    <mergeCell ref="C43:C44"/>
    <mergeCell ref="D43:D44"/>
    <mergeCell ref="D10:D11"/>
    <mergeCell ref="D113:D114"/>
    <mergeCell ref="D111:D112"/>
    <mergeCell ref="C54:C55"/>
    <mergeCell ref="D54:D55"/>
    <mergeCell ref="D109:D110"/>
    <mergeCell ref="C62:C67"/>
    <mergeCell ref="D62:D67"/>
    <mergeCell ref="C116:C117"/>
    <mergeCell ref="D116:D117"/>
    <mergeCell ref="C57:C60"/>
    <mergeCell ref="C69:C76"/>
    <mergeCell ref="D69:D76"/>
  </mergeCells>
  <pageMargins left="0.7" right="0.7" top="0.75" bottom="0.75" header="0.3" footer="0.3"/>
  <pageSetup paperSize="9" orientation="portrait" verticalDpi="120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33CC33"/>
  </sheetPr>
  <dimension ref="A1:M45"/>
  <sheetViews>
    <sheetView zoomScale="70" workbookViewId="0">
      <pane xSplit="4" ySplit="1" topLeftCell="E2" activePane="bottomRight" state="frozen"/>
      <selection activeCell="B4" sqref="B4"/>
      <selection pane="topRight"/>
      <selection pane="bottomLeft"/>
      <selection pane="bottomRight" activeCell="H1" sqref="H1:H1048576"/>
    </sheetView>
  </sheetViews>
  <sheetFormatPr baseColWidth="10" defaultColWidth="8.83203125" defaultRowHeight="15"/>
  <cols>
    <col min="1" max="1" width="24.6640625" bestFit="1" customWidth="1"/>
    <col min="2" max="2" width="44.83203125" bestFit="1" customWidth="1"/>
    <col min="3" max="3" width="19.6640625" bestFit="1" customWidth="1"/>
    <col min="4" max="4" width="65.1640625" bestFit="1" customWidth="1"/>
    <col min="5" max="5" width="13.1640625" bestFit="1" customWidth="1"/>
    <col min="6" max="6" width="12" bestFit="1" customWidth="1"/>
    <col min="7" max="7" width="13.1640625" hidden="1" bestFit="1" customWidth="1"/>
    <col min="8" max="8" width="13.1640625" bestFit="1" customWidth="1"/>
    <col min="9" max="9" width="28.6640625" bestFit="1" customWidth="1"/>
  </cols>
  <sheetData>
    <row r="1" spans="1:13" s="64" customFormat="1" ht="48.75" customHeight="1">
      <c r="A1" s="65" t="s">
        <v>557</v>
      </c>
      <c r="B1" s="66" t="s">
        <v>558</v>
      </c>
      <c r="C1" s="66" t="s">
        <v>559</v>
      </c>
      <c r="D1" s="67" t="s">
        <v>560</v>
      </c>
      <c r="E1" s="67" t="s">
        <v>562</v>
      </c>
      <c r="F1" s="67" t="s">
        <v>563</v>
      </c>
      <c r="G1" s="67" t="s">
        <v>564</v>
      </c>
      <c r="H1" s="200" t="s">
        <v>14</v>
      </c>
      <c r="I1" s="201" t="s">
        <v>606</v>
      </c>
    </row>
    <row r="2" spans="1:13" s="64" customFormat="1" ht="39" customHeight="1">
      <c r="A2" s="342" t="s">
        <v>723</v>
      </c>
      <c r="B2" s="343"/>
      <c r="C2" s="343"/>
      <c r="D2" s="343"/>
      <c r="E2" s="202"/>
      <c r="F2" s="202"/>
      <c r="G2" s="203"/>
      <c r="H2" s="204"/>
      <c r="I2" s="205"/>
    </row>
    <row r="3" spans="1:13" s="64" customFormat="1" ht="24.75" customHeight="1">
      <c r="A3" s="70" t="s">
        <v>724</v>
      </c>
      <c r="B3" s="206"/>
      <c r="C3" s="206"/>
      <c r="D3" s="207"/>
      <c r="E3" s="208"/>
      <c r="F3" s="208"/>
      <c r="G3" s="209"/>
      <c r="H3" s="206"/>
      <c r="I3" s="75"/>
    </row>
    <row r="4" spans="1:13" s="95" customFormat="1" ht="69.75" customHeight="1">
      <c r="A4" s="98" t="s">
        <v>454</v>
      </c>
      <c r="B4" s="98" t="s">
        <v>455</v>
      </c>
      <c r="C4" s="98"/>
      <c r="D4" s="118" t="s">
        <v>725</v>
      </c>
      <c r="E4" s="210">
        <f>VLOOKUP(A4,'Pricelist Summary'!E:I,4,0)</f>
        <v>390</v>
      </c>
      <c r="F4" s="80">
        <f t="shared" ref="F4:F9" si="0">E4/1.07</f>
        <v>364.48598130841117</v>
      </c>
      <c r="G4" s="211" t="e">
        <f>(F4-#REF!)/F4</f>
        <v>#REF!</v>
      </c>
      <c r="H4" s="212" t="s">
        <v>568</v>
      </c>
      <c r="I4" s="82" t="s">
        <v>33</v>
      </c>
    </row>
    <row r="5" spans="1:13" s="95" customFormat="1" ht="90">
      <c r="A5" s="98" t="s">
        <v>457</v>
      </c>
      <c r="B5" s="98" t="s">
        <v>458</v>
      </c>
      <c r="C5" s="98"/>
      <c r="D5" s="77" t="s">
        <v>726</v>
      </c>
      <c r="E5" s="210">
        <f>VLOOKUP(A5,'Pricelist Summary'!E:I,4,0)</f>
        <v>790</v>
      </c>
      <c r="F5" s="80">
        <f t="shared" si="0"/>
        <v>738.31775700934577</v>
      </c>
      <c r="G5" s="211" t="e">
        <f>(F5-#REF!)/F5</f>
        <v>#REF!</v>
      </c>
      <c r="H5" s="212" t="s">
        <v>568</v>
      </c>
      <c r="I5" s="82" t="s">
        <v>33</v>
      </c>
    </row>
    <row r="6" spans="1:13" s="95" customFormat="1" ht="93" customHeight="1">
      <c r="A6" s="122" t="s">
        <v>460</v>
      </c>
      <c r="B6" s="114" t="s">
        <v>461</v>
      </c>
      <c r="C6" s="213"/>
      <c r="D6" s="114" t="s">
        <v>727</v>
      </c>
      <c r="E6" s="210">
        <f>VLOOKUP(A6,'Pricelist Summary'!E:I,4,0)</f>
        <v>1690</v>
      </c>
      <c r="F6" s="80">
        <f t="shared" si="0"/>
        <v>1579.4392523364486</v>
      </c>
      <c r="G6" s="211" t="e">
        <f>(F6-#REF!)/F6</f>
        <v>#REF!</v>
      </c>
      <c r="H6" s="212" t="s">
        <v>568</v>
      </c>
      <c r="I6" s="82" t="s">
        <v>33</v>
      </c>
    </row>
    <row r="7" spans="1:13" s="95" customFormat="1" ht="90">
      <c r="A7" s="122" t="s">
        <v>464</v>
      </c>
      <c r="B7" s="114" t="s">
        <v>465</v>
      </c>
      <c r="C7" s="213"/>
      <c r="D7" s="114" t="s">
        <v>728</v>
      </c>
      <c r="E7" s="210">
        <f>VLOOKUP(A7,'Pricelist Summary'!E:I,4,0)</f>
        <v>1790</v>
      </c>
      <c r="F7" s="80">
        <f t="shared" si="0"/>
        <v>1672.8971962616822</v>
      </c>
      <c r="G7" s="211" t="e">
        <f>(F7-#REF!)/F7</f>
        <v>#REF!</v>
      </c>
      <c r="H7" s="212" t="s">
        <v>568</v>
      </c>
      <c r="I7" s="82" t="s">
        <v>33</v>
      </c>
    </row>
    <row r="8" spans="1:13" s="95" customFormat="1" ht="105" customHeight="1">
      <c r="A8" s="122" t="s">
        <v>462</v>
      </c>
      <c r="B8" s="114" t="s">
        <v>463</v>
      </c>
      <c r="C8" s="213"/>
      <c r="D8" s="114" t="s">
        <v>729</v>
      </c>
      <c r="E8" s="210">
        <f>VLOOKUP(A8,'Pricelist Summary'!E:I,4,0)</f>
        <v>2190</v>
      </c>
      <c r="F8" s="80">
        <f t="shared" si="0"/>
        <v>2046.7289719626167</v>
      </c>
      <c r="G8" s="211" t="e">
        <f>(F8-#REF!)/F8</f>
        <v>#REF!</v>
      </c>
      <c r="H8" s="212" t="s">
        <v>568</v>
      </c>
      <c r="I8" s="78" t="s">
        <v>730</v>
      </c>
    </row>
    <row r="9" spans="1:13" s="95" customFormat="1" ht="90" customHeight="1">
      <c r="A9" s="122" t="s">
        <v>467</v>
      </c>
      <c r="B9" s="114" t="s">
        <v>468</v>
      </c>
      <c r="C9" s="213"/>
      <c r="D9" s="114" t="s">
        <v>731</v>
      </c>
      <c r="E9" s="210">
        <f>VLOOKUP(A9,'Pricelist Summary'!E:I,4,0)</f>
        <v>2990</v>
      </c>
      <c r="F9" s="80">
        <f t="shared" si="0"/>
        <v>2794.3925233644859</v>
      </c>
      <c r="G9" s="211" t="e">
        <f>(F9-#REF!)/F9</f>
        <v>#REF!</v>
      </c>
      <c r="H9" s="212" t="s">
        <v>568</v>
      </c>
      <c r="I9" s="82" t="s">
        <v>33</v>
      </c>
    </row>
    <row r="10" spans="1:13" s="64" customFormat="1" ht="25.5" customHeight="1">
      <c r="A10" s="180" t="s">
        <v>732</v>
      </c>
      <c r="B10" s="214"/>
      <c r="C10" s="214"/>
      <c r="D10" s="215"/>
      <c r="E10" s="216"/>
      <c r="F10" s="217"/>
      <c r="G10" s="218"/>
      <c r="H10" s="214"/>
      <c r="I10" s="75"/>
      <c r="J10" s="219"/>
      <c r="K10" s="220"/>
      <c r="L10" s="221"/>
      <c r="M10" s="222"/>
    </row>
    <row r="11" spans="1:13" s="95" customFormat="1" ht="195">
      <c r="A11" s="122" t="s">
        <v>479</v>
      </c>
      <c r="B11" s="114" t="s">
        <v>480</v>
      </c>
      <c r="C11" s="213" t="s">
        <v>569</v>
      </c>
      <c r="D11" s="114" t="s">
        <v>733</v>
      </c>
      <c r="E11" s="210">
        <f>VLOOKUP(A11,'Pricelist Summary'!E:I,4,0)</f>
        <v>3490</v>
      </c>
      <c r="F11" s="80">
        <f t="shared" ref="F11:F45" si="1">E11/1.07</f>
        <v>3261.6822429906542</v>
      </c>
      <c r="G11" s="211" t="e">
        <f>(F11-#REF!)/F11</f>
        <v>#REF!</v>
      </c>
      <c r="H11" s="212" t="s">
        <v>575</v>
      </c>
      <c r="I11" s="82" t="s">
        <v>33</v>
      </c>
      <c r="J11" s="223"/>
      <c r="K11" s="224"/>
      <c r="L11" s="225"/>
      <c r="M11" s="226"/>
    </row>
    <row r="12" spans="1:13" s="95" customFormat="1" ht="174.75" customHeight="1">
      <c r="A12" s="122" t="s">
        <v>481</v>
      </c>
      <c r="B12" s="114" t="s">
        <v>482</v>
      </c>
      <c r="C12" s="213" t="s">
        <v>569</v>
      </c>
      <c r="D12" s="114" t="s">
        <v>734</v>
      </c>
      <c r="E12" s="210">
        <f>VLOOKUP(A12,'Pricelist Summary'!E:I,4,0)</f>
        <v>4390</v>
      </c>
      <c r="F12" s="80">
        <f t="shared" si="1"/>
        <v>4102.8037383177571</v>
      </c>
      <c r="G12" s="211" t="e">
        <f>(F12-#REF!)/F12</f>
        <v>#REF!</v>
      </c>
      <c r="H12" s="212" t="s">
        <v>575</v>
      </c>
      <c r="I12" s="82" t="s">
        <v>33</v>
      </c>
      <c r="J12" s="223"/>
      <c r="K12" s="224"/>
      <c r="L12" s="225"/>
      <c r="M12" s="226"/>
    </row>
    <row r="13" spans="1:13" s="95" customFormat="1" ht="124.5" customHeight="1">
      <c r="A13" s="122" t="s">
        <v>469</v>
      </c>
      <c r="B13" s="114" t="s">
        <v>735</v>
      </c>
      <c r="C13" s="98"/>
      <c r="D13" s="114" t="s">
        <v>736</v>
      </c>
      <c r="E13" s="210">
        <f>VLOOKUP(A13,'Pricelist Summary'!E:I,4,0)</f>
        <v>2690</v>
      </c>
      <c r="F13" s="80">
        <f t="shared" si="1"/>
        <v>2514.0186915887848</v>
      </c>
      <c r="G13" s="211" t="e">
        <f>(F13-#REF!)/F13</f>
        <v>#REF!</v>
      </c>
      <c r="H13" s="212" t="s">
        <v>575</v>
      </c>
      <c r="I13" s="82" t="s">
        <v>33</v>
      </c>
      <c r="J13" s="223"/>
      <c r="K13" s="224"/>
      <c r="L13" s="225"/>
      <c r="M13" s="226"/>
    </row>
    <row r="14" spans="1:13" s="112" customFormat="1" ht="146.25" customHeight="1">
      <c r="A14" s="125" t="s">
        <v>473</v>
      </c>
      <c r="B14" s="126" t="s">
        <v>737</v>
      </c>
      <c r="C14" s="227"/>
      <c r="D14" s="126" t="s">
        <v>738</v>
      </c>
      <c r="E14" s="34">
        <v>3590</v>
      </c>
      <c r="F14" s="130">
        <f t="shared" si="1"/>
        <v>3355.1401869158876</v>
      </c>
      <c r="G14" s="228" t="e">
        <f>(F14-#REF!)/F14</f>
        <v>#REF!</v>
      </c>
      <c r="H14" s="229" t="s">
        <v>575</v>
      </c>
      <c r="I14" s="230" t="s">
        <v>33</v>
      </c>
      <c r="J14" s="231"/>
      <c r="K14" s="231"/>
      <c r="L14" s="232"/>
      <c r="M14" s="233"/>
    </row>
    <row r="15" spans="1:13" s="95" customFormat="1" ht="146.25" customHeight="1">
      <c r="A15" s="122" t="s">
        <v>475</v>
      </c>
      <c r="B15" s="114" t="s">
        <v>476</v>
      </c>
      <c r="C15" s="213"/>
      <c r="D15" s="114" t="s">
        <v>739</v>
      </c>
      <c r="E15" s="210">
        <f>VLOOKUP(A15,'Pricelist Summary'!E:I,4,0)</f>
        <v>3990</v>
      </c>
      <c r="F15" s="80">
        <f t="shared" si="1"/>
        <v>3728.9719626168221</v>
      </c>
      <c r="G15" s="211"/>
      <c r="H15" s="82" t="s">
        <v>575</v>
      </c>
      <c r="I15" s="78" t="s">
        <v>730</v>
      </c>
      <c r="J15" s="223"/>
      <c r="K15" s="224"/>
      <c r="L15" s="225"/>
      <c r="M15" s="226"/>
    </row>
    <row r="16" spans="1:13" s="95" customFormat="1" ht="161.25" customHeight="1">
      <c r="A16" s="122" t="s">
        <v>477</v>
      </c>
      <c r="B16" s="114" t="s">
        <v>478</v>
      </c>
      <c r="C16" s="213"/>
      <c r="D16" s="114" t="s">
        <v>740</v>
      </c>
      <c r="E16" s="210">
        <f>VLOOKUP(A16,'Pricelist Summary'!E:I,4,0)</f>
        <v>4190</v>
      </c>
      <c r="F16" s="80">
        <f t="shared" si="1"/>
        <v>3915.8878504672894</v>
      </c>
      <c r="G16" s="211"/>
      <c r="H16" s="82" t="s">
        <v>575</v>
      </c>
      <c r="I16" s="78" t="s">
        <v>741</v>
      </c>
      <c r="J16" s="223"/>
      <c r="K16" s="224"/>
      <c r="L16" s="225"/>
      <c r="M16" s="226"/>
    </row>
    <row r="17" spans="1:13" s="64" customFormat="1" ht="25.5" customHeight="1">
      <c r="A17" s="180" t="s">
        <v>742</v>
      </c>
      <c r="B17" s="214"/>
      <c r="C17" s="214"/>
      <c r="D17" s="215"/>
      <c r="E17" s="216"/>
      <c r="F17" s="234"/>
      <c r="G17" s="234"/>
      <c r="H17" s="235"/>
      <c r="I17" s="235"/>
      <c r="J17" s="219"/>
      <c r="K17" s="220"/>
      <c r="L17" s="221"/>
      <c r="M17" s="222"/>
    </row>
    <row r="18" spans="1:13" s="236" customFormat="1" ht="195">
      <c r="A18" s="237" t="s">
        <v>487</v>
      </c>
      <c r="B18" s="238" t="s">
        <v>743</v>
      </c>
      <c r="C18" s="239" t="s">
        <v>598</v>
      </c>
      <c r="D18" s="240" t="s">
        <v>744</v>
      </c>
      <c r="E18" s="210">
        <f>VLOOKUP(A18,'Pricelist Summary'!E:I,4,0)</f>
        <v>5990</v>
      </c>
      <c r="F18" s="80">
        <f t="shared" si="1"/>
        <v>5598.130841121495</v>
      </c>
      <c r="G18" s="211" t="e">
        <f>(F18-#REF!)/F18</f>
        <v>#REF!</v>
      </c>
      <c r="H18" s="241" t="s">
        <v>575</v>
      </c>
      <c r="I18" s="78" t="s">
        <v>745</v>
      </c>
      <c r="J18" s="242"/>
      <c r="K18" s="243"/>
      <c r="L18" s="244"/>
      <c r="M18" s="245"/>
    </row>
    <row r="19" spans="1:13" s="236" customFormat="1" ht="194.25" customHeight="1">
      <c r="A19" s="237" t="s">
        <v>489</v>
      </c>
      <c r="B19" s="238" t="s">
        <v>746</v>
      </c>
      <c r="C19" s="239" t="s">
        <v>598</v>
      </c>
      <c r="D19" s="240" t="s">
        <v>747</v>
      </c>
      <c r="E19" s="210">
        <f>VLOOKUP(A19,'Pricelist Summary'!E:I,4,0)</f>
        <v>10990</v>
      </c>
      <c r="F19" s="80">
        <f t="shared" si="1"/>
        <v>10271.028037383177</v>
      </c>
      <c r="G19" s="211" t="e">
        <f>(F19-#REF!)/F19</f>
        <v>#REF!</v>
      </c>
      <c r="H19" s="241" t="s">
        <v>575</v>
      </c>
      <c r="I19" s="78" t="s">
        <v>745</v>
      </c>
      <c r="J19" s="242"/>
      <c r="K19" s="243"/>
      <c r="L19" s="244"/>
      <c r="M19" s="245"/>
    </row>
    <row r="20" spans="1:13" s="236" customFormat="1" ht="236.25" customHeight="1">
      <c r="A20" s="237" t="s">
        <v>492</v>
      </c>
      <c r="B20" s="238" t="s">
        <v>748</v>
      </c>
      <c r="C20" s="239" t="s">
        <v>598</v>
      </c>
      <c r="D20" s="240" t="s">
        <v>749</v>
      </c>
      <c r="E20" s="210">
        <f>VLOOKUP(A20,'Pricelist Summary'!E:I,4,0)</f>
        <v>11990</v>
      </c>
      <c r="F20" s="80">
        <f t="shared" si="1"/>
        <v>11205.607476635514</v>
      </c>
      <c r="G20" s="211" t="e">
        <f>(F20-#REF!)/F20</f>
        <v>#REF!</v>
      </c>
      <c r="H20" s="241" t="s">
        <v>575</v>
      </c>
      <c r="I20" s="78" t="s">
        <v>745</v>
      </c>
      <c r="J20" s="242"/>
      <c r="K20" s="243"/>
      <c r="L20" s="244"/>
      <c r="M20" s="245"/>
    </row>
    <row r="21" spans="1:13" s="236" customFormat="1" ht="165">
      <c r="A21" s="237" t="s">
        <v>494</v>
      </c>
      <c r="B21" s="238" t="s">
        <v>750</v>
      </c>
      <c r="C21" s="246"/>
      <c r="D21" s="240" t="s">
        <v>751</v>
      </c>
      <c r="E21" s="210">
        <f>VLOOKUP(A21,'Pricelist Summary'!E:I,4,0)</f>
        <v>15900</v>
      </c>
      <c r="F21" s="80">
        <f t="shared" si="1"/>
        <v>14859.813084112149</v>
      </c>
      <c r="G21" s="211" t="e">
        <f>(F21-#REF!)/F21</f>
        <v>#REF!</v>
      </c>
      <c r="H21" s="241" t="s">
        <v>575</v>
      </c>
      <c r="I21" s="78" t="s">
        <v>745</v>
      </c>
      <c r="J21" s="242"/>
      <c r="K21" s="243"/>
      <c r="L21" s="244"/>
      <c r="M21" s="245"/>
    </row>
    <row r="22" spans="1:13" s="236" customFormat="1" ht="255">
      <c r="A22" s="247" t="s">
        <v>496</v>
      </c>
      <c r="B22" s="248" t="s">
        <v>752</v>
      </c>
      <c r="C22" s="249"/>
      <c r="D22" s="250" t="s">
        <v>753</v>
      </c>
      <c r="E22" s="210">
        <v>18900</v>
      </c>
      <c r="F22" s="80">
        <f t="shared" si="1"/>
        <v>17663.551401869157</v>
      </c>
      <c r="G22" s="211" t="e">
        <f>(F22-#REF!)/F22</f>
        <v>#REF!</v>
      </c>
      <c r="H22" s="251" t="s">
        <v>575</v>
      </c>
      <c r="I22" s="78" t="s">
        <v>745</v>
      </c>
      <c r="J22" s="242"/>
      <c r="K22" s="243"/>
      <c r="L22" s="244"/>
      <c r="M22" s="245"/>
    </row>
    <row r="23" spans="1:13" s="236" customFormat="1" ht="150">
      <c r="A23" s="247" t="s">
        <v>500</v>
      </c>
      <c r="B23" s="248" t="s">
        <v>754</v>
      </c>
      <c r="C23" s="249"/>
      <c r="D23" s="250" t="s">
        <v>755</v>
      </c>
      <c r="E23" s="210">
        <f>VLOOKUP(A23,'Pricelist Summary'!E:I,4,0)</f>
        <v>20900</v>
      </c>
      <c r="F23" s="80">
        <f t="shared" si="1"/>
        <v>19532.710280373831</v>
      </c>
      <c r="G23" s="211" t="e">
        <f>(F23-#REF!)/F23</f>
        <v>#REF!</v>
      </c>
      <c r="H23" s="251" t="s">
        <v>575</v>
      </c>
      <c r="I23" s="78" t="s">
        <v>745</v>
      </c>
      <c r="J23" s="242"/>
      <c r="K23" s="243"/>
      <c r="L23" s="244"/>
      <c r="M23" s="245"/>
    </row>
    <row r="24" spans="1:13" s="64" customFormat="1" ht="39" customHeight="1">
      <c r="A24" s="342" t="s">
        <v>756</v>
      </c>
      <c r="B24" s="343"/>
      <c r="C24" s="343"/>
      <c r="D24" s="343"/>
      <c r="E24" s="202"/>
      <c r="F24" s="202"/>
      <c r="G24" s="203"/>
      <c r="H24" s="204"/>
      <c r="I24" s="205"/>
    </row>
    <row r="25" spans="1:13" s="64" customFormat="1" ht="24.75" customHeight="1">
      <c r="A25" s="70" t="s">
        <v>757</v>
      </c>
      <c r="B25" s="206"/>
      <c r="C25" s="206"/>
      <c r="D25" s="207"/>
      <c r="E25" s="208"/>
      <c r="F25" s="208"/>
      <c r="G25" s="209"/>
      <c r="H25" s="206"/>
      <c r="I25" s="75"/>
    </row>
    <row r="26" spans="1:13" s="95" customFormat="1" ht="69.75" customHeight="1">
      <c r="A26" s="98" t="s">
        <v>507</v>
      </c>
      <c r="B26" s="98" t="s">
        <v>508</v>
      </c>
      <c r="C26" s="310"/>
      <c r="D26" s="344" t="s">
        <v>758</v>
      </c>
      <c r="E26" s="210">
        <f>VLOOKUP(A26,'Pricelist Summary'!E:I,4,0)</f>
        <v>650</v>
      </c>
      <c r="F26" s="80">
        <f t="shared" si="1"/>
        <v>607.47663551401865</v>
      </c>
      <c r="G26" s="211" t="e">
        <f>(F26-#REF!)/F26</f>
        <v>#REF!</v>
      </c>
      <c r="H26" s="241" t="s">
        <v>759</v>
      </c>
      <c r="I26" s="82"/>
    </row>
    <row r="27" spans="1:13" s="95" customFormat="1" ht="69.75" customHeight="1">
      <c r="A27" s="98" t="s">
        <v>510</v>
      </c>
      <c r="B27" s="98" t="s">
        <v>511</v>
      </c>
      <c r="C27" s="312"/>
      <c r="D27" s="341"/>
      <c r="E27" s="210">
        <f>VLOOKUP(A27,'Pricelist Summary'!E:I,4,0)</f>
        <v>650</v>
      </c>
      <c r="F27" s="80">
        <f t="shared" si="1"/>
        <v>607.47663551401865</v>
      </c>
      <c r="G27" s="211" t="e">
        <f>(F27-#REF!)/F27</f>
        <v>#REF!</v>
      </c>
      <c r="H27" s="241" t="s">
        <v>759</v>
      </c>
      <c r="I27" s="82"/>
    </row>
    <row r="28" spans="1:13" s="95" customFormat="1" ht="69.75" customHeight="1">
      <c r="A28" s="98" t="s">
        <v>512</v>
      </c>
      <c r="B28" s="98" t="s">
        <v>513</v>
      </c>
      <c r="C28" s="310"/>
      <c r="D28" s="340" t="s">
        <v>760</v>
      </c>
      <c r="E28" s="210">
        <f>VLOOKUP(A28,'Pricelist Summary'!E:I,4,0)</f>
        <v>750</v>
      </c>
      <c r="F28" s="80">
        <f t="shared" si="1"/>
        <v>700.93457943925227</v>
      </c>
      <c r="G28" s="211" t="e">
        <f>(F28-#REF!)/F28</f>
        <v>#REF!</v>
      </c>
      <c r="H28" s="241" t="s">
        <v>759</v>
      </c>
      <c r="I28" s="82"/>
    </row>
    <row r="29" spans="1:13" s="95" customFormat="1" ht="69.75" customHeight="1">
      <c r="A29" s="98" t="s">
        <v>515</v>
      </c>
      <c r="B29" s="98" t="s">
        <v>516</v>
      </c>
      <c r="C29" s="312"/>
      <c r="D29" s="341"/>
      <c r="E29" s="210">
        <f>VLOOKUP(A29,'Pricelist Summary'!E:I,4,0)</f>
        <v>750</v>
      </c>
      <c r="F29" s="80">
        <f t="shared" si="1"/>
        <v>700.93457943925227</v>
      </c>
      <c r="G29" s="211" t="e">
        <f>(F29-#REF!)/F29</f>
        <v>#REF!</v>
      </c>
      <c r="H29" s="241" t="s">
        <v>759</v>
      </c>
      <c r="I29" s="82"/>
    </row>
    <row r="30" spans="1:13" s="95" customFormat="1" ht="69.75" customHeight="1">
      <c r="A30" s="98" t="s">
        <v>517</v>
      </c>
      <c r="B30" s="98" t="s">
        <v>518</v>
      </c>
      <c r="C30" s="310"/>
      <c r="D30" s="340" t="s">
        <v>761</v>
      </c>
      <c r="E30" s="210">
        <f>VLOOKUP(A30,'Pricelist Summary'!E:I,4,0)</f>
        <v>890</v>
      </c>
      <c r="F30" s="80">
        <f t="shared" si="1"/>
        <v>831.77570093457939</v>
      </c>
      <c r="G30" s="211" t="e">
        <f>(F30-#REF!)/F30</f>
        <v>#REF!</v>
      </c>
      <c r="H30" s="241" t="s">
        <v>759</v>
      </c>
      <c r="I30" s="82"/>
    </row>
    <row r="31" spans="1:13" s="95" customFormat="1" ht="69.75" customHeight="1">
      <c r="A31" s="98" t="s">
        <v>520</v>
      </c>
      <c r="B31" s="98" t="s">
        <v>521</v>
      </c>
      <c r="C31" s="312"/>
      <c r="D31" s="341"/>
      <c r="E31" s="210">
        <f>VLOOKUP(A31,'Pricelist Summary'!E:I,4,0)</f>
        <v>890</v>
      </c>
      <c r="F31" s="80">
        <f t="shared" si="1"/>
        <v>831.77570093457939</v>
      </c>
      <c r="G31" s="211" t="e">
        <f>(F31-#REF!)/F31</f>
        <v>#REF!</v>
      </c>
      <c r="H31" s="241" t="s">
        <v>759</v>
      </c>
      <c r="I31" s="82"/>
    </row>
    <row r="32" spans="1:13" s="95" customFormat="1" ht="69.75" customHeight="1">
      <c r="A32" s="98" t="s">
        <v>523</v>
      </c>
      <c r="B32" s="98" t="s">
        <v>524</v>
      </c>
      <c r="C32" s="310"/>
      <c r="D32" s="340" t="s">
        <v>762</v>
      </c>
      <c r="E32" s="210">
        <f>VLOOKUP(A32,'Pricelist Summary'!E:I,4,0)</f>
        <v>1090</v>
      </c>
      <c r="F32" s="80">
        <f t="shared" si="1"/>
        <v>1018.6915887850466</v>
      </c>
      <c r="G32" s="211" t="e">
        <f>(F32-#REF!)/F32</f>
        <v>#REF!</v>
      </c>
      <c r="H32" s="241" t="s">
        <v>759</v>
      </c>
      <c r="I32" s="82"/>
    </row>
    <row r="33" spans="1:9" s="95" customFormat="1" ht="69.75" customHeight="1">
      <c r="A33" s="98" t="s">
        <v>526</v>
      </c>
      <c r="B33" s="98" t="s">
        <v>527</v>
      </c>
      <c r="C33" s="312"/>
      <c r="D33" s="341"/>
      <c r="E33" s="210">
        <f>VLOOKUP(A33,'Pricelist Summary'!E:I,4,0)</f>
        <v>1090</v>
      </c>
      <c r="F33" s="80">
        <f t="shared" si="1"/>
        <v>1018.6915887850466</v>
      </c>
      <c r="G33" s="211" t="e">
        <f>(F33-#REF!)/F33</f>
        <v>#REF!</v>
      </c>
      <c r="H33" s="241" t="s">
        <v>759</v>
      </c>
      <c r="I33" s="82"/>
    </row>
    <row r="34" spans="1:9" s="95" customFormat="1" ht="69.75" customHeight="1">
      <c r="A34" s="98" t="s">
        <v>529</v>
      </c>
      <c r="B34" s="98" t="s">
        <v>530</v>
      </c>
      <c r="C34" s="310"/>
      <c r="D34" s="340" t="s">
        <v>763</v>
      </c>
      <c r="E34" s="210">
        <f>VLOOKUP(A34,'Pricelist Summary'!E:I,4,0)</f>
        <v>1490</v>
      </c>
      <c r="F34" s="80">
        <f t="shared" si="1"/>
        <v>1392.5233644859811</v>
      </c>
      <c r="G34" s="211" t="e">
        <f>(F34-#REF!)/F34</f>
        <v>#REF!</v>
      </c>
      <c r="H34" s="241" t="s">
        <v>759</v>
      </c>
      <c r="I34" s="82"/>
    </row>
    <row r="35" spans="1:9" s="95" customFormat="1" ht="69.75" customHeight="1">
      <c r="A35" s="98" t="s">
        <v>532</v>
      </c>
      <c r="B35" s="98" t="s">
        <v>533</v>
      </c>
      <c r="C35" s="312"/>
      <c r="D35" s="341"/>
      <c r="E35" s="210">
        <f>VLOOKUP(A35,'Pricelist Summary'!E:I,4,0)</f>
        <v>1490</v>
      </c>
      <c r="F35" s="80">
        <f t="shared" si="1"/>
        <v>1392.5233644859811</v>
      </c>
      <c r="G35" s="211" t="e">
        <f>(F35-#REF!)/F35</f>
        <v>#REF!</v>
      </c>
      <c r="H35" s="241" t="s">
        <v>759</v>
      </c>
      <c r="I35" s="82"/>
    </row>
    <row r="36" spans="1:9" s="95" customFormat="1" ht="150">
      <c r="A36" s="98" t="s">
        <v>534</v>
      </c>
      <c r="B36" s="98" t="s">
        <v>535</v>
      </c>
      <c r="C36" s="253"/>
      <c r="D36" s="254" t="s">
        <v>764</v>
      </c>
      <c r="E36" s="210">
        <f>VLOOKUP(A36,'Pricelist Summary'!E:I,4,0)</f>
        <v>1790</v>
      </c>
      <c r="F36" s="80">
        <f t="shared" si="1"/>
        <v>1672.8971962616822</v>
      </c>
      <c r="G36" s="211" t="e">
        <f>(F36-#REF!)/F36</f>
        <v>#REF!</v>
      </c>
      <c r="H36" s="241" t="s">
        <v>759</v>
      </c>
      <c r="I36" s="82"/>
    </row>
    <row r="37" spans="1:9" s="95" customFormat="1" ht="105">
      <c r="A37" s="98" t="s">
        <v>536</v>
      </c>
      <c r="B37" s="98" t="s">
        <v>537</v>
      </c>
      <c r="C37" s="98"/>
      <c r="D37" s="118" t="s">
        <v>765</v>
      </c>
      <c r="E37" s="210">
        <f>VLOOKUP(A37,'Pricelist Summary'!E:I,4,0)</f>
        <v>550</v>
      </c>
      <c r="F37" s="80">
        <f t="shared" si="1"/>
        <v>514.01869158878503</v>
      </c>
      <c r="G37" s="211" t="e">
        <f>(F37-#REF!)/F37</f>
        <v>#REF!</v>
      </c>
      <c r="H37" s="241" t="s">
        <v>759</v>
      </c>
      <c r="I37" s="82"/>
    </row>
    <row r="38" spans="1:9" s="95" customFormat="1" ht="120">
      <c r="A38" s="98" t="s">
        <v>538</v>
      </c>
      <c r="B38" s="98" t="s">
        <v>539</v>
      </c>
      <c r="C38" s="98"/>
      <c r="D38" s="118" t="s">
        <v>766</v>
      </c>
      <c r="E38" s="210">
        <f>VLOOKUP(A38,'Pricelist Summary'!E:I,4,0)</f>
        <v>1290</v>
      </c>
      <c r="F38" s="80">
        <f t="shared" si="1"/>
        <v>1205.6074766355139</v>
      </c>
      <c r="G38" s="211" t="e">
        <f>(F38-#REF!)/F38</f>
        <v>#REF!</v>
      </c>
      <c r="H38" s="241" t="s">
        <v>759</v>
      </c>
      <c r="I38" s="82"/>
    </row>
    <row r="39" spans="1:9" s="95" customFormat="1" ht="135">
      <c r="A39" s="98" t="s">
        <v>540</v>
      </c>
      <c r="B39" s="98" t="s">
        <v>541</v>
      </c>
      <c r="C39" s="98"/>
      <c r="D39" s="118" t="s">
        <v>767</v>
      </c>
      <c r="E39" s="210">
        <f>VLOOKUP(A39,'Pricelist Summary'!E:I,4,0)</f>
        <v>1590</v>
      </c>
      <c r="F39" s="80">
        <f t="shared" si="1"/>
        <v>1485.981308411215</v>
      </c>
      <c r="G39" s="211" t="e">
        <f>(F39-#REF!)/F39</f>
        <v>#REF!</v>
      </c>
      <c r="H39" s="241" t="s">
        <v>759</v>
      </c>
      <c r="I39" s="82"/>
    </row>
    <row r="40" spans="1:9" s="95" customFormat="1" ht="169.5" customHeight="1">
      <c r="A40" s="98" t="s">
        <v>542</v>
      </c>
      <c r="B40" s="98" t="s">
        <v>543</v>
      </c>
      <c r="C40" s="98"/>
      <c r="D40" s="118" t="s">
        <v>768</v>
      </c>
      <c r="E40" s="210">
        <f>VLOOKUP(A40,'Pricelist Summary'!E:I,4,0)</f>
        <v>1890</v>
      </c>
      <c r="F40" s="80">
        <f t="shared" si="1"/>
        <v>1766.3551401869158</v>
      </c>
      <c r="G40" s="211" t="e">
        <f>(F40-#REF!)/F40</f>
        <v>#REF!</v>
      </c>
      <c r="H40" s="241" t="s">
        <v>759</v>
      </c>
      <c r="I40" s="82"/>
    </row>
    <row r="41" spans="1:9" s="95" customFormat="1" ht="165">
      <c r="A41" s="98" t="s">
        <v>544</v>
      </c>
      <c r="B41" s="98" t="s">
        <v>545</v>
      </c>
      <c r="C41" s="98"/>
      <c r="D41" s="118" t="s">
        <v>769</v>
      </c>
      <c r="E41" s="210">
        <f>VLOOKUP(A41,'Pricelist Summary'!E:I,4,0)</f>
        <v>2290</v>
      </c>
      <c r="F41" s="80">
        <f t="shared" si="1"/>
        <v>2140.1869158878503</v>
      </c>
      <c r="G41" s="211" t="e">
        <f>(F41-#REF!)/F41</f>
        <v>#REF!</v>
      </c>
      <c r="H41" s="241" t="s">
        <v>759</v>
      </c>
      <c r="I41" s="82"/>
    </row>
    <row r="42" spans="1:9" s="95" customFormat="1" ht="195">
      <c r="A42" s="98" t="s">
        <v>546</v>
      </c>
      <c r="B42" s="98" t="s">
        <v>547</v>
      </c>
      <c r="C42" s="98"/>
      <c r="D42" s="118" t="s">
        <v>770</v>
      </c>
      <c r="E42" s="210">
        <f>VLOOKUP(A42,'Pricelist Summary'!E:I,4,0)</f>
        <v>2490</v>
      </c>
      <c r="F42" s="80">
        <f t="shared" si="1"/>
        <v>2327.1028037383176</v>
      </c>
      <c r="G42" s="211" t="e">
        <f>(F42-#REF!)/F42</f>
        <v>#REF!</v>
      </c>
      <c r="H42" s="241" t="s">
        <v>759</v>
      </c>
      <c r="I42" s="82"/>
    </row>
    <row r="43" spans="1:9" s="95" customFormat="1" ht="210">
      <c r="A43" s="98" t="s">
        <v>548</v>
      </c>
      <c r="B43" s="98" t="s">
        <v>549</v>
      </c>
      <c r="C43" s="98"/>
      <c r="D43" s="118" t="s">
        <v>771</v>
      </c>
      <c r="E43" s="210">
        <f>VLOOKUP(A43,'Pricelist Summary'!E:I,4,0)</f>
        <v>2990</v>
      </c>
      <c r="F43" s="80">
        <f t="shared" si="1"/>
        <v>2794.3925233644859</v>
      </c>
      <c r="G43" s="211" t="e">
        <f>(F43-#REF!)/F43</f>
        <v>#REF!</v>
      </c>
      <c r="H43" s="241" t="s">
        <v>759</v>
      </c>
      <c r="I43" s="82"/>
    </row>
    <row r="44" spans="1:9" s="64" customFormat="1" ht="24.75" customHeight="1">
      <c r="A44" s="70" t="s">
        <v>772</v>
      </c>
      <c r="B44" s="206"/>
      <c r="C44" s="206"/>
      <c r="D44" s="207"/>
      <c r="E44" s="208"/>
      <c r="F44" s="208"/>
      <c r="G44" s="209"/>
      <c r="H44" s="206"/>
      <c r="I44" s="75"/>
    </row>
    <row r="45" spans="1:9" s="95" customFormat="1" ht="180">
      <c r="A45" s="98" t="s">
        <v>553</v>
      </c>
      <c r="B45" s="98" t="s">
        <v>554</v>
      </c>
      <c r="C45" s="98"/>
      <c r="D45" s="255" t="s">
        <v>773</v>
      </c>
      <c r="E45" s="210">
        <f>VLOOKUP(A45,'Pricelist Summary'!E:H,4,0)</f>
        <v>2990</v>
      </c>
      <c r="F45" s="80">
        <f t="shared" si="1"/>
        <v>2794.3925233644859</v>
      </c>
      <c r="G45" s="211" t="e">
        <f>(F45-#REF!)/F45</f>
        <v>#REF!</v>
      </c>
      <c r="H45" s="241" t="s">
        <v>759</v>
      </c>
      <c r="I45" s="82"/>
    </row>
  </sheetData>
  <mergeCells count="12">
    <mergeCell ref="A2:D2"/>
    <mergeCell ref="A24:D24"/>
    <mergeCell ref="C26:C27"/>
    <mergeCell ref="D26:D27"/>
    <mergeCell ref="C28:C29"/>
    <mergeCell ref="D28:D29"/>
    <mergeCell ref="C30:C31"/>
    <mergeCell ref="D30:D31"/>
    <mergeCell ref="C32:C33"/>
    <mergeCell ref="D32:D33"/>
    <mergeCell ref="C34:C35"/>
    <mergeCell ref="D34:D35"/>
  </mergeCells>
  <pageMargins left="0.7" right="0.7" top="0.75" bottom="0.75" header="0.3" footer="0.3"/>
  <pageSetup paperSize="9" orientation="portrait" horizontalDpi="1200" verticalDpi="120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theme="1"/>
  </sheetPr>
  <dimension ref="A1:H3"/>
  <sheetViews>
    <sheetView zoomScale="70" workbookViewId="0">
      <selection activeCell="G1" sqref="G1:H1048576"/>
    </sheetView>
  </sheetViews>
  <sheetFormatPr baseColWidth="10" defaultColWidth="8.83203125" defaultRowHeight="15"/>
  <cols>
    <col min="1" max="1" width="18.6640625" bestFit="1" customWidth="1"/>
    <col min="2" max="2" width="38.33203125" bestFit="1" customWidth="1"/>
    <col min="3" max="3" width="21.33203125" bestFit="1" customWidth="1"/>
    <col min="4" max="4" width="52.83203125" bestFit="1" customWidth="1"/>
  </cols>
  <sheetData>
    <row r="1" spans="1:8" s="64" customFormat="1" ht="48.75" customHeight="1" thickBot="1">
      <c r="A1" s="65" t="s">
        <v>557</v>
      </c>
      <c r="B1" s="66" t="s">
        <v>558</v>
      </c>
      <c r="C1" s="66" t="s">
        <v>559</v>
      </c>
      <c r="D1" s="67" t="s">
        <v>560</v>
      </c>
      <c r="E1" s="67" t="s">
        <v>562</v>
      </c>
      <c r="F1" s="67" t="s">
        <v>563</v>
      </c>
      <c r="G1" s="200" t="s">
        <v>14</v>
      </c>
      <c r="H1" s="201" t="s">
        <v>606</v>
      </c>
    </row>
    <row r="2" spans="1:8" s="64" customFormat="1" ht="24.75" customHeight="1">
      <c r="A2" s="188" t="s">
        <v>772</v>
      </c>
      <c r="B2" s="206"/>
      <c r="C2" s="206"/>
      <c r="D2" s="207"/>
      <c r="E2" s="208"/>
      <c r="F2" s="208"/>
      <c r="G2" s="206"/>
      <c r="H2" s="75"/>
    </row>
    <row r="3" spans="1:8" s="95" customFormat="1" ht="180">
      <c r="A3" s="98" t="s">
        <v>553</v>
      </c>
      <c r="B3" s="98" t="s">
        <v>554</v>
      </c>
      <c r="C3" s="98"/>
      <c r="D3" s="255" t="s">
        <v>773</v>
      </c>
      <c r="E3" s="210">
        <f>VLOOKUP(A3,'Pricelist Summary'!E:H,4,0)</f>
        <v>2990</v>
      </c>
      <c r="F3" s="80">
        <f>E3/1.07</f>
        <v>2794.3925233644859</v>
      </c>
      <c r="G3" s="241" t="s">
        <v>759</v>
      </c>
      <c r="H3" s="82"/>
    </row>
  </sheetData>
  <pageMargins left="0.7" right="0.7" top="0.75" bottom="0.75" header="0.3" footer="0.3"/>
  <pageSetup paperSize="9" orientation="portrait"/>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0" tint="-0.249977111117893"/>
  </sheetPr>
  <dimension ref="A1:M17"/>
  <sheetViews>
    <sheetView zoomScale="55" workbookViewId="0">
      <pane xSplit="5" ySplit="2" topLeftCell="F3" activePane="bottomRight" state="frozen"/>
      <selection activeCell="I3" sqref="I3"/>
      <selection pane="topRight"/>
      <selection pane="bottomLeft"/>
      <selection pane="bottomRight" activeCell="I1" sqref="H1:I1048576"/>
    </sheetView>
  </sheetViews>
  <sheetFormatPr baseColWidth="10" defaultColWidth="8.83203125" defaultRowHeight="15"/>
  <cols>
    <col min="1" max="1" width="23.1640625" bestFit="1" customWidth="1"/>
    <col min="2" max="2" width="41.83203125" bestFit="1" customWidth="1"/>
    <col min="3" max="3" width="27.83203125" style="1" bestFit="1" customWidth="1"/>
    <col min="4" max="4" width="25.1640625" bestFit="1" customWidth="1"/>
    <col min="5" max="5" width="66.6640625" bestFit="1" customWidth="1"/>
    <col min="6" max="8" width="14.6640625" bestFit="1" customWidth="1"/>
    <col min="9" max="9" width="30" bestFit="1" customWidth="1"/>
    <col min="10" max="10" width="12" bestFit="1" customWidth="1"/>
    <col min="11" max="11" width="11.1640625" bestFit="1" customWidth="1"/>
    <col min="12" max="12" width="9.1640625" bestFit="1" customWidth="1"/>
    <col min="14" max="14" width="17.1640625" bestFit="1" customWidth="1"/>
    <col min="15" max="15" width="32.33203125" bestFit="1" customWidth="1"/>
    <col min="16" max="16" width="9.1640625" bestFit="1" customWidth="1"/>
    <col min="17" max="17" width="3.33203125" bestFit="1" customWidth="1"/>
  </cols>
  <sheetData>
    <row r="1" spans="1:13" s="95" customFormat="1" ht="40.5" customHeight="1">
      <c r="A1" s="256" t="s">
        <v>557</v>
      </c>
      <c r="B1" s="257" t="s">
        <v>558</v>
      </c>
      <c r="C1" s="257" t="s">
        <v>774</v>
      </c>
      <c r="D1" s="257" t="s">
        <v>559</v>
      </c>
      <c r="E1" s="258" t="s">
        <v>560</v>
      </c>
      <c r="F1" s="258" t="s">
        <v>562</v>
      </c>
      <c r="G1" s="258" t="s">
        <v>563</v>
      </c>
      <c r="H1" s="259" t="s">
        <v>14</v>
      </c>
      <c r="I1" s="259" t="s">
        <v>13</v>
      </c>
      <c r="J1" s="260"/>
      <c r="K1" s="261"/>
      <c r="L1" s="262"/>
    </row>
    <row r="2" spans="1:13" s="263" customFormat="1" ht="24.75" customHeight="1">
      <c r="A2" s="180" t="s">
        <v>416</v>
      </c>
      <c r="B2" s="264" t="s">
        <v>775</v>
      </c>
      <c r="C2" s="265"/>
      <c r="D2" s="214"/>
      <c r="E2" s="215"/>
      <c r="F2" s="217"/>
      <c r="G2" s="217"/>
      <c r="H2" s="235"/>
      <c r="I2" s="235"/>
      <c r="J2" s="266"/>
      <c r="K2" s="267"/>
      <c r="L2" s="268"/>
      <c r="M2" s="222"/>
    </row>
    <row r="3" spans="1:13" s="95" customFormat="1" ht="135">
      <c r="A3" s="269" t="s">
        <v>414</v>
      </c>
      <c r="B3" s="77" t="s">
        <v>776</v>
      </c>
      <c r="C3" s="270" t="s">
        <v>777</v>
      </c>
      <c r="D3" s="271"/>
      <c r="E3" s="77" t="s">
        <v>778</v>
      </c>
      <c r="F3" s="272">
        <f>VLOOKUP(A3,'Pricelist Summary'!E:H,4,0)</f>
        <v>1190</v>
      </c>
      <c r="G3" s="272">
        <f t="shared" ref="G3:G12" si="0">F3/1.07</f>
        <v>1112.1495327102803</v>
      </c>
      <c r="H3" s="100" t="s">
        <v>568</v>
      </c>
      <c r="I3" s="10" t="s">
        <v>779</v>
      </c>
      <c r="J3" s="223"/>
      <c r="K3" s="224"/>
      <c r="L3" s="225"/>
      <c r="M3" s="226"/>
    </row>
    <row r="4" spans="1:13" s="95" customFormat="1" ht="69.75" customHeight="1">
      <c r="A4" s="269" t="s">
        <v>418</v>
      </c>
      <c r="B4" s="77" t="s">
        <v>780</v>
      </c>
      <c r="C4" s="270" t="s">
        <v>781</v>
      </c>
      <c r="D4" s="271"/>
      <c r="E4" s="77" t="s">
        <v>419</v>
      </c>
      <c r="F4" s="272">
        <f>VLOOKUP(A4,'Pricelist Summary'!E:H,4,0)</f>
        <v>590</v>
      </c>
      <c r="G4" s="272">
        <f t="shared" si="0"/>
        <v>551.40186915887853</v>
      </c>
      <c r="H4" s="100" t="s">
        <v>568</v>
      </c>
      <c r="I4" s="273" t="s">
        <v>782</v>
      </c>
      <c r="J4" s="223"/>
      <c r="K4" s="224"/>
      <c r="L4" s="225"/>
      <c r="M4" s="226"/>
    </row>
    <row r="5" spans="1:13" s="95" customFormat="1" ht="87" customHeight="1">
      <c r="A5" s="269" t="s">
        <v>421</v>
      </c>
      <c r="B5" s="77" t="s">
        <v>422</v>
      </c>
      <c r="C5" s="270" t="s">
        <v>783</v>
      </c>
      <c r="D5" s="271"/>
      <c r="E5" s="274" t="s">
        <v>784</v>
      </c>
      <c r="F5" s="272">
        <f>VLOOKUP(A5,'Pricelist Summary'!E:H,4,0)</f>
        <v>990</v>
      </c>
      <c r="G5" s="272">
        <f t="shared" si="0"/>
        <v>925.23364485981301</v>
      </c>
      <c r="H5" s="100" t="s">
        <v>568</v>
      </c>
      <c r="I5" s="10" t="s">
        <v>785</v>
      </c>
      <c r="J5" s="223"/>
      <c r="K5" s="224"/>
      <c r="L5" s="225"/>
      <c r="M5" s="223"/>
    </row>
    <row r="6" spans="1:13" s="95" customFormat="1" ht="70.5" customHeight="1">
      <c r="A6" s="275" t="s">
        <v>423</v>
      </c>
      <c r="B6" s="254" t="s">
        <v>786</v>
      </c>
      <c r="C6" s="270" t="s">
        <v>787</v>
      </c>
      <c r="D6" s="276"/>
      <c r="E6" s="254" t="s">
        <v>788</v>
      </c>
      <c r="F6" s="272">
        <f>VLOOKUP(A6,'Pricelist Summary'!E:H,4,0)</f>
        <v>990</v>
      </c>
      <c r="G6" s="272">
        <f t="shared" si="0"/>
        <v>925.23364485981301</v>
      </c>
      <c r="H6" s="100" t="s">
        <v>568</v>
      </c>
      <c r="I6" s="10" t="s">
        <v>779</v>
      </c>
      <c r="J6" s="223"/>
      <c r="K6" s="224"/>
      <c r="L6" s="225"/>
      <c r="M6" s="226"/>
    </row>
    <row r="7" spans="1:13" s="95" customFormat="1" ht="76.5" customHeight="1">
      <c r="A7" s="269" t="s">
        <v>425</v>
      </c>
      <c r="B7" s="118" t="s">
        <v>426</v>
      </c>
      <c r="C7" s="277" t="s">
        <v>789</v>
      </c>
      <c r="D7" s="345"/>
      <c r="E7" s="340" t="s">
        <v>790</v>
      </c>
      <c r="F7" s="272">
        <f>VLOOKUP(A7,'Pricelist Summary'!E:H,4,0)</f>
        <v>1190</v>
      </c>
      <c r="G7" s="272">
        <f t="shared" si="0"/>
        <v>1112.1495327102803</v>
      </c>
      <c r="H7" s="100" t="s">
        <v>568</v>
      </c>
      <c r="I7" s="10" t="s">
        <v>785</v>
      </c>
      <c r="J7" s="223"/>
      <c r="K7" s="224"/>
      <c r="L7" s="225"/>
      <c r="M7" s="226"/>
    </row>
    <row r="8" spans="1:13" s="95" customFormat="1" ht="76.5" customHeight="1">
      <c r="A8" s="269" t="s">
        <v>427</v>
      </c>
      <c r="B8" s="118" t="s">
        <v>791</v>
      </c>
      <c r="C8" s="277" t="s">
        <v>792</v>
      </c>
      <c r="D8" s="345"/>
      <c r="E8" s="341"/>
      <c r="F8" s="272">
        <f>VLOOKUP(A8,'Pricelist Summary'!E:H,4,0)</f>
        <v>1290</v>
      </c>
      <c r="G8" s="272">
        <f t="shared" si="0"/>
        <v>1205.6074766355139</v>
      </c>
      <c r="H8" s="100" t="s">
        <v>568</v>
      </c>
      <c r="I8" s="10" t="s">
        <v>779</v>
      </c>
      <c r="J8" s="223"/>
      <c r="K8" s="224"/>
      <c r="L8" s="225"/>
      <c r="M8" s="226"/>
    </row>
    <row r="9" spans="1:13" s="95" customFormat="1" ht="75.75" customHeight="1">
      <c r="A9" s="76" t="s">
        <v>429</v>
      </c>
      <c r="B9" s="118" t="s">
        <v>430</v>
      </c>
      <c r="C9" s="270" t="s">
        <v>793</v>
      </c>
      <c r="D9" s="348"/>
      <c r="E9" s="340" t="s">
        <v>794</v>
      </c>
      <c r="F9" s="272">
        <f>VLOOKUP(A9,'Pricelist Summary'!E:H,4,0)</f>
        <v>1290</v>
      </c>
      <c r="G9" s="272">
        <f t="shared" si="0"/>
        <v>1205.6074766355139</v>
      </c>
      <c r="H9" s="100" t="s">
        <v>568</v>
      </c>
      <c r="I9" s="10" t="s">
        <v>785</v>
      </c>
      <c r="J9" s="223"/>
      <c r="K9" s="224"/>
      <c r="L9" s="225"/>
      <c r="M9" s="226"/>
    </row>
    <row r="10" spans="1:13" s="95" customFormat="1" ht="75.75" customHeight="1">
      <c r="A10" s="76" t="s">
        <v>432</v>
      </c>
      <c r="B10" s="118" t="s">
        <v>795</v>
      </c>
      <c r="C10" s="270" t="s">
        <v>796</v>
      </c>
      <c r="D10" s="349"/>
      <c r="E10" s="341"/>
      <c r="F10" s="272">
        <f>VLOOKUP(A10,'Pricelist Summary'!E:H,4,0)</f>
        <v>1290</v>
      </c>
      <c r="G10" s="272">
        <f t="shared" si="0"/>
        <v>1205.6074766355139</v>
      </c>
      <c r="H10" s="100" t="s">
        <v>568</v>
      </c>
      <c r="I10" s="10" t="s">
        <v>779</v>
      </c>
      <c r="J10" s="223"/>
      <c r="K10" s="224"/>
      <c r="L10" s="225"/>
      <c r="M10" s="226"/>
    </row>
    <row r="11" spans="1:13" s="95" customFormat="1" ht="107.25" customHeight="1">
      <c r="A11" s="76" t="s">
        <v>434</v>
      </c>
      <c r="B11" s="118" t="s">
        <v>435</v>
      </c>
      <c r="C11" s="270" t="s">
        <v>797</v>
      </c>
      <c r="D11" s="346"/>
      <c r="E11" s="340" t="s">
        <v>798</v>
      </c>
      <c r="F11" s="272">
        <f>VLOOKUP(A11,'Pricelist Summary'!E:H,4,0)</f>
        <v>1390</v>
      </c>
      <c r="G11" s="272">
        <f t="shared" si="0"/>
        <v>1299.0654205607475</v>
      </c>
      <c r="H11" s="100" t="s">
        <v>568</v>
      </c>
      <c r="I11" s="10" t="s">
        <v>785</v>
      </c>
      <c r="J11" s="223"/>
      <c r="K11" s="224"/>
      <c r="L11" s="225"/>
      <c r="M11" s="226"/>
    </row>
    <row r="12" spans="1:13" s="95" customFormat="1" ht="117" customHeight="1">
      <c r="A12" s="76" t="s">
        <v>437</v>
      </c>
      <c r="B12" s="118" t="s">
        <v>438</v>
      </c>
      <c r="C12" s="270" t="s">
        <v>799</v>
      </c>
      <c r="D12" s="347"/>
      <c r="E12" s="341"/>
      <c r="F12" s="272">
        <f>VLOOKUP(A12,'Pricelist Summary'!E:H,4,0)</f>
        <v>1290</v>
      </c>
      <c r="G12" s="272">
        <f t="shared" si="0"/>
        <v>1205.6074766355139</v>
      </c>
      <c r="H12" s="100" t="s">
        <v>568</v>
      </c>
      <c r="I12" s="100" t="s">
        <v>785</v>
      </c>
      <c r="J12" s="223"/>
      <c r="K12" s="224"/>
      <c r="L12" s="225"/>
      <c r="M12" s="226"/>
    </row>
    <row r="13" spans="1:13" s="95" customFormat="1" ht="69.75" customHeight="1">
      <c r="A13" s="269" t="s">
        <v>439</v>
      </c>
      <c r="B13" s="77" t="s">
        <v>800</v>
      </c>
      <c r="C13" s="270" t="s">
        <v>801</v>
      </c>
      <c r="D13" s="271"/>
      <c r="E13" s="77" t="s">
        <v>440</v>
      </c>
      <c r="F13" s="272">
        <f>VLOOKUP(A13,'Pricelist Summary'!E:H,4,0)</f>
        <v>650</v>
      </c>
      <c r="G13" s="272">
        <f t="shared" ref="G13:G17" si="1">F13/1.07</f>
        <v>607.47663551401865</v>
      </c>
      <c r="H13" s="100" t="s">
        <v>568</v>
      </c>
      <c r="I13" s="273" t="s">
        <v>782</v>
      </c>
      <c r="J13" s="223"/>
      <c r="K13" s="224"/>
      <c r="L13" s="225"/>
      <c r="M13" s="226"/>
    </row>
    <row r="14" spans="1:13" s="95" customFormat="1" ht="170.25" customHeight="1">
      <c r="A14" s="76" t="s">
        <v>441</v>
      </c>
      <c r="B14" s="118" t="s">
        <v>442</v>
      </c>
      <c r="C14" s="270" t="s">
        <v>799</v>
      </c>
      <c r="D14" s="278" t="s">
        <v>598</v>
      </c>
      <c r="E14" s="252" t="s">
        <v>802</v>
      </c>
      <c r="F14" s="272">
        <f>VLOOKUP(A14,'Pricelist Summary'!E:H,4,0)</f>
        <v>1990</v>
      </c>
      <c r="G14" s="272">
        <f t="shared" si="1"/>
        <v>1859.8130841121495</v>
      </c>
      <c r="H14" s="100" t="s">
        <v>568</v>
      </c>
      <c r="I14" s="100" t="s">
        <v>779</v>
      </c>
      <c r="J14" s="223"/>
      <c r="K14" s="224"/>
      <c r="L14" s="225"/>
      <c r="M14" s="226"/>
    </row>
    <row r="15" spans="1:13" s="95" customFormat="1" ht="90" customHeight="1">
      <c r="A15" s="269" t="s">
        <v>446</v>
      </c>
      <c r="B15" s="77" t="s">
        <v>447</v>
      </c>
      <c r="C15" s="270" t="s">
        <v>803</v>
      </c>
      <c r="D15" s="271"/>
      <c r="E15" s="279" t="s">
        <v>804</v>
      </c>
      <c r="F15" s="272">
        <f>VLOOKUP(A15,'Pricelist Summary'!E:H,4,0)</f>
        <v>1290</v>
      </c>
      <c r="G15" s="272">
        <f t="shared" si="1"/>
        <v>1205.6074766355139</v>
      </c>
      <c r="H15" s="100" t="s">
        <v>568</v>
      </c>
      <c r="I15" s="273" t="s">
        <v>805</v>
      </c>
      <c r="J15" s="223"/>
      <c r="K15" s="224"/>
      <c r="L15" s="225"/>
      <c r="M15" s="223"/>
    </row>
    <row r="16" spans="1:13" s="95" customFormat="1" ht="90" customHeight="1">
      <c r="A16" s="269" t="s">
        <v>448</v>
      </c>
      <c r="B16" s="77" t="s">
        <v>449</v>
      </c>
      <c r="C16" s="270" t="s">
        <v>806</v>
      </c>
      <c r="D16" s="271"/>
      <c r="E16" s="279" t="s">
        <v>807</v>
      </c>
      <c r="F16" s="272">
        <f>VLOOKUP(A16,'Pricelist Summary'!E:H,4,0)</f>
        <v>290</v>
      </c>
      <c r="G16" s="272">
        <f t="shared" si="1"/>
        <v>271.02803738317755</v>
      </c>
      <c r="H16" s="100" t="s">
        <v>568</v>
      </c>
      <c r="I16" s="273" t="s">
        <v>805</v>
      </c>
      <c r="J16" s="223"/>
      <c r="K16" s="224"/>
      <c r="L16" s="225"/>
      <c r="M16" s="223"/>
    </row>
    <row r="17" spans="1:13" s="95" customFormat="1" ht="122.25" customHeight="1">
      <c r="A17" s="269" t="s">
        <v>450</v>
      </c>
      <c r="B17" s="77" t="s">
        <v>451</v>
      </c>
      <c r="C17" s="270" t="s">
        <v>808</v>
      </c>
      <c r="D17" s="271"/>
      <c r="E17" s="279" t="s">
        <v>809</v>
      </c>
      <c r="F17" s="272">
        <f>VLOOKUP(A17,'Pricelist Summary'!E:H,4,0)</f>
        <v>290</v>
      </c>
      <c r="G17" s="272">
        <f t="shared" si="1"/>
        <v>271.02803738317755</v>
      </c>
      <c r="H17" s="100" t="s">
        <v>568</v>
      </c>
      <c r="I17" s="273" t="s">
        <v>805</v>
      </c>
      <c r="J17" s="223"/>
      <c r="K17" s="224"/>
      <c r="L17" s="225"/>
      <c r="M17" s="223"/>
    </row>
  </sheetData>
  <mergeCells count="6">
    <mergeCell ref="D7:D8"/>
    <mergeCell ref="E7:E8"/>
    <mergeCell ref="D11:D12"/>
    <mergeCell ref="E11:E12"/>
    <mergeCell ref="D9:D10"/>
    <mergeCell ref="E9:E10"/>
  </mergeCells>
  <pageMargins left="0.31496062992125984" right="0.31496062992125984" top="0.35433070866141736" bottom="0.35433070866141736" header="0.31496062992125984" footer="0.31496062992125984"/>
  <pageSetup paperSize="9" scale="50" orientation="landscape" horizontalDpi="1200" verticalDpi="120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2" tint="-0.499984740745262"/>
  </sheetPr>
  <dimension ref="A1:H4"/>
  <sheetViews>
    <sheetView zoomScale="55" workbookViewId="0">
      <pane xSplit="4" ySplit="2" topLeftCell="E3" activePane="bottomRight" state="frozen"/>
      <selection activeCell="B3" sqref="B3"/>
      <selection pane="topRight"/>
      <selection pane="bottomLeft"/>
      <selection pane="bottomRight" activeCell="G1" sqref="G1:H1048576"/>
    </sheetView>
  </sheetViews>
  <sheetFormatPr baseColWidth="10" defaultColWidth="8.83203125" defaultRowHeight="15"/>
  <cols>
    <col min="1" max="1" width="16.83203125" bestFit="1" customWidth="1"/>
    <col min="2" max="2" width="56.33203125" bestFit="1" customWidth="1"/>
    <col min="3" max="3" width="19.1640625" bestFit="1" customWidth="1"/>
    <col min="4" max="4" width="79.83203125" bestFit="1" customWidth="1"/>
    <col min="5" max="8" width="14.1640625" bestFit="1" customWidth="1"/>
  </cols>
  <sheetData>
    <row r="1" spans="1:8" s="64" customFormat="1" ht="48.75" customHeight="1">
      <c r="A1" s="280" t="s">
        <v>557</v>
      </c>
      <c r="B1" s="281" t="s">
        <v>558</v>
      </c>
      <c r="C1" s="281" t="s">
        <v>559</v>
      </c>
      <c r="D1" s="282" t="s">
        <v>560</v>
      </c>
      <c r="E1" s="282" t="s">
        <v>562</v>
      </c>
      <c r="F1" s="282" t="s">
        <v>563</v>
      </c>
      <c r="G1" s="283" t="s">
        <v>14</v>
      </c>
      <c r="H1" s="284" t="s">
        <v>606</v>
      </c>
    </row>
    <row r="2" spans="1:8" s="64" customFormat="1" ht="24.75" customHeight="1">
      <c r="A2" s="285" t="s">
        <v>810</v>
      </c>
      <c r="B2" s="75"/>
      <c r="C2" s="75"/>
      <c r="D2" s="286"/>
      <c r="E2" s="287"/>
      <c r="F2" s="287"/>
      <c r="G2" s="75"/>
      <c r="H2" s="75"/>
    </row>
    <row r="3" spans="1:8" s="95" customFormat="1" ht="135">
      <c r="A3" s="98" t="s">
        <v>406</v>
      </c>
      <c r="B3" s="98" t="s">
        <v>811</v>
      </c>
      <c r="C3" s="213" t="s">
        <v>569</v>
      </c>
      <c r="D3" s="118" t="s">
        <v>812</v>
      </c>
      <c r="E3" s="288">
        <v>2590</v>
      </c>
      <c r="F3" s="80">
        <f t="shared" ref="F3:F4" si="0">E3/1.07</f>
        <v>2420.5607476635514</v>
      </c>
      <c r="G3" s="82" t="s">
        <v>568</v>
      </c>
      <c r="H3" s="82" t="s">
        <v>33</v>
      </c>
    </row>
    <row r="4" spans="1:8" s="95" customFormat="1" ht="150">
      <c r="A4" s="98" t="s">
        <v>411</v>
      </c>
      <c r="B4" s="114" t="s">
        <v>813</v>
      </c>
      <c r="C4" s="213" t="s">
        <v>569</v>
      </c>
      <c r="D4" s="77" t="s">
        <v>814</v>
      </c>
      <c r="E4" s="80">
        <v>3590</v>
      </c>
      <c r="F4" s="80">
        <f t="shared" si="0"/>
        <v>3355.1401869158876</v>
      </c>
      <c r="G4" s="82" t="s">
        <v>568</v>
      </c>
      <c r="H4" s="82" t="s">
        <v>33</v>
      </c>
    </row>
  </sheetData>
  <pageMargins left="0.7" right="0.7" top="0.75" bottom="0.75" header="0.3" footer="0.3"/>
  <pageSetup paperSize="9" orientation="portrait"/>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39997558519241921"/>
  </sheetPr>
  <dimension ref="A1:H3"/>
  <sheetViews>
    <sheetView zoomScale="55" workbookViewId="0">
      <pane xSplit="4" ySplit="2" topLeftCell="E3" activePane="bottomRight" state="frozen"/>
      <selection activeCell="B3" sqref="B3"/>
      <selection pane="topRight"/>
      <selection pane="bottomLeft"/>
      <selection pane="bottomRight" activeCell="G1" sqref="G1:H1048576"/>
    </sheetView>
  </sheetViews>
  <sheetFormatPr baseColWidth="10" defaultColWidth="37.6640625" defaultRowHeight="15"/>
  <cols>
    <col min="1" max="1" width="19.1640625" bestFit="1" customWidth="1"/>
    <col min="2" max="2" width="37" bestFit="1" customWidth="1"/>
    <col min="3" max="3" width="29.6640625" bestFit="1" customWidth="1"/>
    <col min="4" max="4" width="82.1640625" bestFit="1" customWidth="1"/>
    <col min="5" max="6" width="12.1640625" bestFit="1" customWidth="1"/>
    <col min="7" max="7" width="10" bestFit="1" customWidth="1"/>
    <col min="8" max="8" width="9.6640625" bestFit="1" customWidth="1"/>
  </cols>
  <sheetData>
    <row r="1" spans="1:8" s="64" customFormat="1" ht="48.75" customHeight="1">
      <c r="A1" s="289" t="s">
        <v>557</v>
      </c>
      <c r="B1" s="289" t="s">
        <v>558</v>
      </c>
      <c r="C1" s="289" t="s">
        <v>559</v>
      </c>
      <c r="D1" s="290" t="s">
        <v>560</v>
      </c>
      <c r="E1" s="290" t="s">
        <v>562</v>
      </c>
      <c r="F1" s="290" t="s">
        <v>563</v>
      </c>
      <c r="G1" s="289" t="s">
        <v>14</v>
      </c>
      <c r="H1" s="201" t="s">
        <v>13</v>
      </c>
    </row>
    <row r="2" spans="1:8" s="64" customFormat="1" ht="24.75" customHeight="1">
      <c r="A2" s="285" t="s">
        <v>815</v>
      </c>
      <c r="B2" s="75"/>
      <c r="C2" s="75"/>
      <c r="D2" s="286"/>
      <c r="E2" s="287"/>
      <c r="F2" s="287"/>
      <c r="G2" s="75"/>
      <c r="H2" s="75"/>
    </row>
    <row r="3" spans="1:8" s="64" customFormat="1" ht="240">
      <c r="A3" s="76" t="s">
        <v>399</v>
      </c>
      <c r="B3" s="77" t="s">
        <v>400</v>
      </c>
      <c r="C3" s="83" t="s">
        <v>816</v>
      </c>
      <c r="D3" s="77" t="s">
        <v>817</v>
      </c>
      <c r="E3" s="80">
        <v>14990</v>
      </c>
      <c r="F3" s="80">
        <f>E3/1.07</f>
        <v>14009.345794392522</v>
      </c>
      <c r="G3" s="82" t="s">
        <v>818</v>
      </c>
      <c r="H3" s="82" t="s">
        <v>785</v>
      </c>
    </row>
  </sheetData>
  <pageMargins left="0.7" right="0.7" top="0.75" bottom="0.75" header="0.3" footer="0.3"/>
  <pageSetup paperSize="9" orientation="portrait" horizontalDpi="1200" verticalDpi="120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7030A0"/>
  </sheetPr>
  <dimension ref="A1:J70"/>
  <sheetViews>
    <sheetView zoomScale="70" workbookViewId="0">
      <pane xSplit="4" ySplit="2" topLeftCell="E3" activePane="bottomRight" state="frozen"/>
      <selection activeCell="A3" sqref="A3"/>
      <selection pane="topRight"/>
      <selection pane="bottomLeft"/>
      <selection pane="bottomRight" activeCell="F1" sqref="E1:F1048576"/>
    </sheetView>
  </sheetViews>
  <sheetFormatPr baseColWidth="10" defaultColWidth="25" defaultRowHeight="15"/>
  <cols>
    <col min="1" max="1" width="28.33203125" bestFit="1" customWidth="1"/>
    <col min="2" max="2" width="42" bestFit="1" customWidth="1"/>
    <col min="3" max="6" width="19.1640625" bestFit="1" customWidth="1"/>
  </cols>
  <sheetData>
    <row r="1" spans="1:10" s="95" customFormat="1" ht="40.5" customHeight="1">
      <c r="A1" s="256" t="s">
        <v>557</v>
      </c>
      <c r="B1" s="257" t="s">
        <v>558</v>
      </c>
      <c r="C1" s="258" t="s">
        <v>562</v>
      </c>
      <c r="D1" s="258" t="s">
        <v>563</v>
      </c>
      <c r="E1" s="259" t="s">
        <v>14</v>
      </c>
      <c r="F1" s="259" t="s">
        <v>13</v>
      </c>
      <c r="G1" s="260"/>
      <c r="H1" s="261"/>
      <c r="I1" s="262"/>
    </row>
    <row r="2" spans="1:10" s="64" customFormat="1" ht="46.5" customHeight="1">
      <c r="A2" s="180" t="s">
        <v>819</v>
      </c>
      <c r="B2" s="214"/>
      <c r="C2" s="217"/>
      <c r="D2" s="217"/>
      <c r="E2" s="235"/>
      <c r="F2" s="235"/>
      <c r="G2" s="219"/>
      <c r="H2" s="220"/>
      <c r="I2" s="221"/>
      <c r="J2" s="222"/>
    </row>
    <row r="3" spans="1:10" ht="54.75" customHeight="1">
      <c r="A3" s="237" t="s">
        <v>820</v>
      </c>
      <c r="B3" s="238" t="s">
        <v>821</v>
      </c>
      <c r="C3" s="272">
        <v>2190</v>
      </c>
      <c r="D3" s="291">
        <f t="shared" ref="D3:D34" si="0">C3/1.07</f>
        <v>2046.7289719626167</v>
      </c>
      <c r="E3" s="292"/>
      <c r="F3" s="292" t="s">
        <v>822</v>
      </c>
    </row>
    <row r="4" spans="1:10" ht="54.75" customHeight="1">
      <c r="A4" s="237" t="s">
        <v>823</v>
      </c>
      <c r="B4" s="238" t="s">
        <v>824</v>
      </c>
      <c r="C4" s="272">
        <v>2290</v>
      </c>
      <c r="D4" s="291">
        <f t="shared" si="0"/>
        <v>2140.1869158878503</v>
      </c>
      <c r="E4" s="292"/>
      <c r="F4" s="292" t="s">
        <v>822</v>
      </c>
    </row>
    <row r="5" spans="1:10" ht="54.75" customHeight="1">
      <c r="A5" s="237" t="s">
        <v>825</v>
      </c>
      <c r="B5" s="238" t="s">
        <v>826</v>
      </c>
      <c r="C5" s="272">
        <v>2290</v>
      </c>
      <c r="D5" s="291">
        <f t="shared" si="0"/>
        <v>2140.1869158878503</v>
      </c>
      <c r="E5" s="292"/>
      <c r="F5" s="292" t="s">
        <v>822</v>
      </c>
    </row>
    <row r="6" spans="1:10" ht="54.75" customHeight="1">
      <c r="A6" s="237" t="s">
        <v>827</v>
      </c>
      <c r="B6" s="238" t="s">
        <v>828</v>
      </c>
      <c r="C6" s="272">
        <v>3190</v>
      </c>
      <c r="D6" s="291">
        <f t="shared" si="0"/>
        <v>2981.3084112149531</v>
      </c>
      <c r="E6" s="292"/>
      <c r="F6" s="292" t="s">
        <v>822</v>
      </c>
    </row>
    <row r="7" spans="1:10" ht="54.75" customHeight="1">
      <c r="A7" s="237" t="s">
        <v>829</v>
      </c>
      <c r="B7" s="238" t="s">
        <v>830</v>
      </c>
      <c r="C7" s="272">
        <v>3190</v>
      </c>
      <c r="D7" s="291">
        <f t="shared" si="0"/>
        <v>2981.3084112149531</v>
      </c>
      <c r="E7" s="292"/>
      <c r="F7" s="292" t="s">
        <v>822</v>
      </c>
    </row>
    <row r="8" spans="1:10" ht="25.5" customHeight="1">
      <c r="A8" s="237" t="s">
        <v>831</v>
      </c>
      <c r="B8" s="238" t="s">
        <v>832</v>
      </c>
      <c r="C8" s="272">
        <v>1490</v>
      </c>
      <c r="D8" s="291">
        <f t="shared" si="0"/>
        <v>1392.5233644859811</v>
      </c>
      <c r="E8" s="292"/>
      <c r="F8" s="292" t="s">
        <v>822</v>
      </c>
    </row>
    <row r="9" spans="1:10" ht="25.5" customHeight="1">
      <c r="A9" s="237" t="s">
        <v>833</v>
      </c>
      <c r="B9" s="238" t="s">
        <v>834</v>
      </c>
      <c r="C9" s="272">
        <v>1490</v>
      </c>
      <c r="D9" s="291">
        <f t="shared" si="0"/>
        <v>1392.5233644859811</v>
      </c>
      <c r="E9" s="292"/>
      <c r="F9" s="292" t="s">
        <v>822</v>
      </c>
    </row>
    <row r="10" spans="1:10" ht="25.5" customHeight="1">
      <c r="A10" s="237" t="s">
        <v>835</v>
      </c>
      <c r="B10" s="238" t="s">
        <v>836</v>
      </c>
      <c r="C10" s="272">
        <v>1490</v>
      </c>
      <c r="D10" s="291">
        <f t="shared" si="0"/>
        <v>1392.5233644859811</v>
      </c>
      <c r="E10" s="292"/>
      <c r="F10" s="292" t="s">
        <v>822</v>
      </c>
    </row>
    <row r="11" spans="1:10" ht="25.5" customHeight="1">
      <c r="A11" s="237" t="s">
        <v>837</v>
      </c>
      <c r="B11" s="238" t="s">
        <v>838</v>
      </c>
      <c r="C11" s="272">
        <v>1490</v>
      </c>
      <c r="D11" s="291">
        <f t="shared" si="0"/>
        <v>1392.5233644859811</v>
      </c>
      <c r="E11" s="292"/>
      <c r="F11" s="292" t="s">
        <v>822</v>
      </c>
    </row>
    <row r="12" spans="1:10" ht="25.5" customHeight="1">
      <c r="A12" s="237" t="s">
        <v>839</v>
      </c>
      <c r="B12" s="238" t="s">
        <v>840</v>
      </c>
      <c r="C12" s="272">
        <v>1490</v>
      </c>
      <c r="D12" s="291">
        <f t="shared" si="0"/>
        <v>1392.5233644859811</v>
      </c>
      <c r="E12" s="292"/>
      <c r="F12" s="292" t="s">
        <v>822</v>
      </c>
    </row>
    <row r="13" spans="1:10" ht="25.5" customHeight="1">
      <c r="A13" s="237" t="s">
        <v>841</v>
      </c>
      <c r="B13" s="238" t="s">
        <v>842</v>
      </c>
      <c r="C13" s="272">
        <v>1590</v>
      </c>
      <c r="D13" s="291">
        <f t="shared" si="0"/>
        <v>1485.981308411215</v>
      </c>
      <c r="E13" s="292"/>
      <c r="F13" s="292" t="s">
        <v>822</v>
      </c>
    </row>
    <row r="14" spans="1:10" ht="25.5" customHeight="1">
      <c r="A14" s="237" t="s">
        <v>843</v>
      </c>
      <c r="B14" s="238" t="s">
        <v>844</v>
      </c>
      <c r="C14" s="272">
        <v>1590</v>
      </c>
      <c r="D14" s="291">
        <f t="shared" si="0"/>
        <v>1485.981308411215</v>
      </c>
      <c r="E14" s="292"/>
      <c r="F14" s="292" t="s">
        <v>822</v>
      </c>
    </row>
    <row r="15" spans="1:10" ht="25.5" customHeight="1">
      <c r="A15" s="237" t="s">
        <v>845</v>
      </c>
      <c r="B15" s="238" t="s">
        <v>846</v>
      </c>
      <c r="C15" s="272">
        <v>1690</v>
      </c>
      <c r="D15" s="291">
        <f t="shared" si="0"/>
        <v>1579.4392523364486</v>
      </c>
      <c r="E15" s="292"/>
      <c r="F15" s="292" t="s">
        <v>822</v>
      </c>
    </row>
    <row r="16" spans="1:10" ht="25.5" customHeight="1">
      <c r="A16" s="237" t="s">
        <v>847</v>
      </c>
      <c r="B16" s="238" t="s">
        <v>848</v>
      </c>
      <c r="C16" s="272">
        <v>1690</v>
      </c>
      <c r="D16" s="291">
        <f t="shared" si="0"/>
        <v>1579.4392523364486</v>
      </c>
      <c r="E16" s="292"/>
      <c r="F16" s="292" t="s">
        <v>822</v>
      </c>
    </row>
    <row r="17" spans="1:6" ht="25.5" customHeight="1">
      <c r="A17" s="237" t="s">
        <v>849</v>
      </c>
      <c r="B17" s="238" t="s">
        <v>850</v>
      </c>
      <c r="C17" s="272">
        <v>1690</v>
      </c>
      <c r="D17" s="291">
        <f t="shared" si="0"/>
        <v>1579.4392523364486</v>
      </c>
      <c r="E17" s="292"/>
      <c r="F17" s="292" t="s">
        <v>822</v>
      </c>
    </row>
    <row r="18" spans="1:6" ht="25.5" customHeight="1">
      <c r="A18" s="237" t="s">
        <v>851</v>
      </c>
      <c r="B18" s="238" t="s">
        <v>852</v>
      </c>
      <c r="C18" s="272">
        <v>1690</v>
      </c>
      <c r="D18" s="291">
        <f t="shared" si="0"/>
        <v>1579.4392523364486</v>
      </c>
      <c r="E18" s="292"/>
      <c r="F18" s="292" t="s">
        <v>822</v>
      </c>
    </row>
    <row r="19" spans="1:6" ht="25.5" customHeight="1">
      <c r="A19" s="237" t="s">
        <v>853</v>
      </c>
      <c r="B19" s="238" t="s">
        <v>854</v>
      </c>
      <c r="C19" s="272">
        <v>1790</v>
      </c>
      <c r="D19" s="291">
        <f t="shared" si="0"/>
        <v>1672.8971962616822</v>
      </c>
      <c r="E19" s="292"/>
      <c r="F19" s="292" t="s">
        <v>822</v>
      </c>
    </row>
    <row r="20" spans="1:6" ht="25.5" customHeight="1">
      <c r="A20" s="237" t="s">
        <v>855</v>
      </c>
      <c r="B20" s="238" t="s">
        <v>856</v>
      </c>
      <c r="C20" s="272">
        <v>1790</v>
      </c>
      <c r="D20" s="291">
        <f t="shared" si="0"/>
        <v>1672.8971962616822</v>
      </c>
      <c r="E20" s="292"/>
      <c r="F20" s="292" t="s">
        <v>822</v>
      </c>
    </row>
    <row r="21" spans="1:6" ht="25.5" customHeight="1">
      <c r="A21" s="237" t="s">
        <v>857</v>
      </c>
      <c r="B21" s="238" t="s">
        <v>858</v>
      </c>
      <c r="C21" s="272">
        <v>1790</v>
      </c>
      <c r="D21" s="291">
        <f t="shared" si="0"/>
        <v>1672.8971962616822</v>
      </c>
      <c r="E21" s="292"/>
      <c r="F21" s="292" t="s">
        <v>822</v>
      </c>
    </row>
    <row r="22" spans="1:6" ht="25.5" customHeight="1">
      <c r="A22" s="237" t="s">
        <v>859</v>
      </c>
      <c r="B22" s="238" t="s">
        <v>860</v>
      </c>
      <c r="C22" s="272">
        <v>1890</v>
      </c>
      <c r="D22" s="291">
        <f t="shared" si="0"/>
        <v>1766.3551401869158</v>
      </c>
      <c r="E22" s="292"/>
      <c r="F22" s="292" t="s">
        <v>822</v>
      </c>
    </row>
    <row r="23" spans="1:6" ht="25.5" customHeight="1">
      <c r="A23" s="237" t="s">
        <v>861</v>
      </c>
      <c r="B23" s="238" t="s">
        <v>862</v>
      </c>
      <c r="C23" s="272">
        <v>1950</v>
      </c>
      <c r="D23" s="291">
        <f t="shared" si="0"/>
        <v>1822.429906542056</v>
      </c>
      <c r="E23" s="292"/>
      <c r="F23" s="292" t="s">
        <v>822</v>
      </c>
    </row>
    <row r="24" spans="1:6" ht="25.5" customHeight="1">
      <c r="A24" s="237" t="s">
        <v>863</v>
      </c>
      <c r="B24" s="238" t="s">
        <v>864</v>
      </c>
      <c r="C24" s="272">
        <v>2090</v>
      </c>
      <c r="D24" s="291">
        <f t="shared" si="0"/>
        <v>1953.2710280373831</v>
      </c>
      <c r="E24" s="292"/>
      <c r="F24" s="292" t="s">
        <v>822</v>
      </c>
    </row>
    <row r="25" spans="1:6" ht="25.5" customHeight="1">
      <c r="A25" s="237" t="s">
        <v>865</v>
      </c>
      <c r="B25" s="238" t="s">
        <v>866</v>
      </c>
      <c r="C25" s="272">
        <v>2090</v>
      </c>
      <c r="D25" s="291">
        <f t="shared" si="0"/>
        <v>1953.2710280373831</v>
      </c>
      <c r="E25" s="292"/>
      <c r="F25" s="292" t="s">
        <v>822</v>
      </c>
    </row>
    <row r="26" spans="1:6" ht="25.5" customHeight="1">
      <c r="A26" s="237" t="s">
        <v>867</v>
      </c>
      <c r="B26" s="238" t="s">
        <v>868</v>
      </c>
      <c r="C26" s="272">
        <v>2250</v>
      </c>
      <c r="D26" s="291">
        <f t="shared" si="0"/>
        <v>2102.8037383177571</v>
      </c>
      <c r="E26" s="292"/>
      <c r="F26" s="292" t="s">
        <v>822</v>
      </c>
    </row>
    <row r="27" spans="1:6" ht="25.5" customHeight="1">
      <c r="A27" s="237" t="s">
        <v>869</v>
      </c>
      <c r="B27" s="238" t="s">
        <v>870</v>
      </c>
      <c r="C27" s="272">
        <v>2750</v>
      </c>
      <c r="D27" s="291">
        <f t="shared" si="0"/>
        <v>2570.0934579439249</v>
      </c>
      <c r="E27" s="292"/>
      <c r="F27" s="292" t="s">
        <v>822</v>
      </c>
    </row>
    <row r="28" spans="1:6" ht="25.5" customHeight="1">
      <c r="A28" s="237" t="s">
        <v>871</v>
      </c>
      <c r="B28" s="238" t="s">
        <v>872</v>
      </c>
      <c r="C28" s="272">
        <v>2250</v>
      </c>
      <c r="D28" s="291">
        <f t="shared" si="0"/>
        <v>2102.8037383177571</v>
      </c>
      <c r="E28" s="292"/>
      <c r="F28" s="292" t="s">
        <v>822</v>
      </c>
    </row>
    <row r="29" spans="1:6" ht="25.5" customHeight="1">
      <c r="A29" s="237" t="s">
        <v>873</v>
      </c>
      <c r="B29" s="238" t="s">
        <v>874</v>
      </c>
      <c r="C29" s="272">
        <v>2490</v>
      </c>
      <c r="D29" s="291">
        <f t="shared" si="0"/>
        <v>2327.1028037383176</v>
      </c>
      <c r="E29" s="292"/>
      <c r="F29" s="292" t="s">
        <v>822</v>
      </c>
    </row>
    <row r="30" spans="1:6" ht="25.5" customHeight="1">
      <c r="A30" s="237" t="s">
        <v>875</v>
      </c>
      <c r="B30" s="238" t="s">
        <v>876</v>
      </c>
      <c r="C30" s="272">
        <v>2490</v>
      </c>
      <c r="D30" s="291">
        <f t="shared" si="0"/>
        <v>2327.1028037383176</v>
      </c>
      <c r="E30" s="292"/>
      <c r="F30" s="292" t="s">
        <v>822</v>
      </c>
    </row>
    <row r="31" spans="1:6" ht="25.5" customHeight="1">
      <c r="A31" s="237" t="s">
        <v>877</v>
      </c>
      <c r="B31" s="238" t="s">
        <v>878</v>
      </c>
      <c r="C31" s="272">
        <v>2590</v>
      </c>
      <c r="D31" s="291">
        <f t="shared" si="0"/>
        <v>2420.5607476635514</v>
      </c>
      <c r="E31" s="292"/>
      <c r="F31" s="292" t="s">
        <v>822</v>
      </c>
    </row>
    <row r="32" spans="1:6" ht="25.5" customHeight="1">
      <c r="A32" s="237" t="s">
        <v>879</v>
      </c>
      <c r="B32" s="238" t="s">
        <v>880</v>
      </c>
      <c r="C32" s="272">
        <v>2590</v>
      </c>
      <c r="D32" s="291">
        <f t="shared" si="0"/>
        <v>2420.5607476635514</v>
      </c>
      <c r="E32" s="292"/>
      <c r="F32" s="292" t="s">
        <v>822</v>
      </c>
    </row>
    <row r="33" spans="1:6" ht="25.5" customHeight="1">
      <c r="A33" s="237" t="s">
        <v>881</v>
      </c>
      <c r="B33" s="238" t="s">
        <v>882</v>
      </c>
      <c r="C33" s="272">
        <v>2590</v>
      </c>
      <c r="D33" s="291">
        <f t="shared" si="0"/>
        <v>2420.5607476635514</v>
      </c>
      <c r="E33" s="292"/>
      <c r="F33" s="292" t="s">
        <v>822</v>
      </c>
    </row>
    <row r="34" spans="1:6" ht="25.5" customHeight="1">
      <c r="A34" s="237" t="s">
        <v>883</v>
      </c>
      <c r="B34" s="238" t="s">
        <v>884</v>
      </c>
      <c r="C34" s="272">
        <v>2690</v>
      </c>
      <c r="D34" s="291">
        <f t="shared" si="0"/>
        <v>2514.0186915887848</v>
      </c>
      <c r="E34" s="292"/>
      <c r="F34" s="292" t="s">
        <v>822</v>
      </c>
    </row>
    <row r="35" spans="1:6" ht="25.5" customHeight="1">
      <c r="A35" s="237" t="s">
        <v>885</v>
      </c>
      <c r="B35" s="238" t="s">
        <v>886</v>
      </c>
      <c r="C35" s="272">
        <v>2690</v>
      </c>
      <c r="D35" s="291">
        <f t="shared" ref="D35:D70" si="1">C35/1.07</f>
        <v>2514.0186915887848</v>
      </c>
      <c r="E35" s="292"/>
      <c r="F35" s="292" t="s">
        <v>822</v>
      </c>
    </row>
    <row r="36" spans="1:6" ht="25.5" customHeight="1">
      <c r="A36" s="237" t="s">
        <v>887</v>
      </c>
      <c r="B36" s="238" t="s">
        <v>888</v>
      </c>
      <c r="C36" s="272">
        <v>2690</v>
      </c>
      <c r="D36" s="291">
        <f t="shared" si="1"/>
        <v>2514.0186915887848</v>
      </c>
      <c r="E36" s="292"/>
      <c r="F36" s="292" t="s">
        <v>822</v>
      </c>
    </row>
    <row r="37" spans="1:6" ht="25.5" customHeight="1">
      <c r="A37" s="237" t="s">
        <v>889</v>
      </c>
      <c r="B37" s="238" t="s">
        <v>890</v>
      </c>
      <c r="C37" s="272">
        <v>3190</v>
      </c>
      <c r="D37" s="291">
        <f t="shared" si="1"/>
        <v>2981.3084112149531</v>
      </c>
      <c r="E37" s="292"/>
      <c r="F37" s="292" t="s">
        <v>822</v>
      </c>
    </row>
    <row r="38" spans="1:6" ht="25.5" customHeight="1">
      <c r="A38" s="237" t="s">
        <v>891</v>
      </c>
      <c r="B38" s="238" t="s">
        <v>892</v>
      </c>
      <c r="C38" s="272">
        <v>3190</v>
      </c>
      <c r="D38" s="291">
        <f t="shared" si="1"/>
        <v>2981.3084112149531</v>
      </c>
      <c r="E38" s="292"/>
      <c r="F38" s="292" t="s">
        <v>822</v>
      </c>
    </row>
    <row r="39" spans="1:6" ht="25.5" customHeight="1">
      <c r="A39" s="237" t="s">
        <v>893</v>
      </c>
      <c r="B39" s="238" t="s">
        <v>894</v>
      </c>
      <c r="C39" s="272">
        <v>3190</v>
      </c>
      <c r="D39" s="291">
        <f t="shared" si="1"/>
        <v>2981.3084112149531</v>
      </c>
      <c r="E39" s="292"/>
      <c r="F39" s="292" t="s">
        <v>822</v>
      </c>
    </row>
    <row r="40" spans="1:6" ht="25.5" customHeight="1">
      <c r="A40" s="237" t="s">
        <v>895</v>
      </c>
      <c r="B40" s="238" t="s">
        <v>896</v>
      </c>
      <c r="C40" s="272">
        <v>3190</v>
      </c>
      <c r="D40" s="291">
        <f t="shared" si="1"/>
        <v>2981.3084112149531</v>
      </c>
      <c r="E40" s="292"/>
      <c r="F40" s="292" t="s">
        <v>822</v>
      </c>
    </row>
    <row r="41" spans="1:6" ht="25.5" customHeight="1">
      <c r="A41" s="237" t="s">
        <v>897</v>
      </c>
      <c r="B41" s="238" t="s">
        <v>898</v>
      </c>
      <c r="C41" s="272">
        <v>3190</v>
      </c>
      <c r="D41" s="291">
        <f t="shared" si="1"/>
        <v>2981.3084112149531</v>
      </c>
      <c r="E41" s="292"/>
      <c r="F41" s="292" t="s">
        <v>822</v>
      </c>
    </row>
    <row r="42" spans="1:6" ht="25.5" customHeight="1">
      <c r="A42" s="237" t="s">
        <v>899</v>
      </c>
      <c r="B42" s="238" t="s">
        <v>900</v>
      </c>
      <c r="C42" s="272">
        <v>3190</v>
      </c>
      <c r="D42" s="291">
        <f t="shared" si="1"/>
        <v>2981.3084112149531</v>
      </c>
      <c r="E42" s="292"/>
      <c r="F42" s="292" t="s">
        <v>822</v>
      </c>
    </row>
    <row r="43" spans="1:6" ht="25.5" customHeight="1">
      <c r="A43" s="237" t="s">
        <v>901</v>
      </c>
      <c r="B43" s="238" t="s">
        <v>902</v>
      </c>
      <c r="C43" s="272">
        <v>3190</v>
      </c>
      <c r="D43" s="291">
        <f t="shared" si="1"/>
        <v>2981.3084112149531</v>
      </c>
      <c r="E43" s="292"/>
      <c r="F43" s="292" t="s">
        <v>822</v>
      </c>
    </row>
    <row r="44" spans="1:6" ht="25.5" customHeight="1">
      <c r="A44" s="237" t="s">
        <v>903</v>
      </c>
      <c r="B44" s="238" t="s">
        <v>904</v>
      </c>
      <c r="C44" s="272">
        <v>2890</v>
      </c>
      <c r="D44" s="291">
        <f t="shared" si="1"/>
        <v>2700.934579439252</v>
      </c>
      <c r="E44" s="292"/>
      <c r="F44" s="292" t="s">
        <v>822</v>
      </c>
    </row>
    <row r="45" spans="1:6" ht="25.5" customHeight="1">
      <c r="A45" s="237" t="s">
        <v>905</v>
      </c>
      <c r="B45" s="238" t="s">
        <v>906</v>
      </c>
      <c r="C45" s="272">
        <v>2890</v>
      </c>
      <c r="D45" s="291">
        <f t="shared" si="1"/>
        <v>2700.934579439252</v>
      </c>
      <c r="E45" s="292"/>
      <c r="F45" s="292" t="s">
        <v>822</v>
      </c>
    </row>
    <row r="46" spans="1:6" ht="25.5" customHeight="1">
      <c r="A46" s="237" t="s">
        <v>907</v>
      </c>
      <c r="B46" s="238" t="s">
        <v>908</v>
      </c>
      <c r="C46" s="272">
        <v>4490</v>
      </c>
      <c r="D46" s="291">
        <f t="shared" si="1"/>
        <v>4196.26168224299</v>
      </c>
      <c r="E46" s="292"/>
      <c r="F46" s="292" t="s">
        <v>822</v>
      </c>
    </row>
    <row r="47" spans="1:6" ht="25.5" customHeight="1">
      <c r="A47" s="237" t="s">
        <v>909</v>
      </c>
      <c r="B47" s="238" t="s">
        <v>910</v>
      </c>
      <c r="C47" s="272">
        <v>6490</v>
      </c>
      <c r="D47" s="291">
        <f t="shared" si="1"/>
        <v>6065.4205607476633</v>
      </c>
      <c r="E47" s="292"/>
      <c r="F47" s="292" t="s">
        <v>822</v>
      </c>
    </row>
    <row r="48" spans="1:6" ht="25.5" customHeight="1">
      <c r="A48" s="237" t="s">
        <v>911</v>
      </c>
      <c r="B48" s="238" t="s">
        <v>912</v>
      </c>
      <c r="C48" s="272">
        <v>1790</v>
      </c>
      <c r="D48" s="291">
        <f t="shared" si="1"/>
        <v>1672.8971962616822</v>
      </c>
      <c r="E48" s="292"/>
      <c r="F48" s="292" t="s">
        <v>822</v>
      </c>
    </row>
    <row r="49" spans="1:6" ht="25.5" customHeight="1">
      <c r="A49" s="237" t="s">
        <v>913</v>
      </c>
      <c r="B49" s="238" t="s">
        <v>914</v>
      </c>
      <c r="C49" s="272">
        <v>2090</v>
      </c>
      <c r="D49" s="291">
        <f t="shared" si="1"/>
        <v>1953.2710280373831</v>
      </c>
      <c r="E49" s="292"/>
      <c r="F49" s="292" t="s">
        <v>822</v>
      </c>
    </row>
    <row r="50" spans="1:6" ht="25.5" customHeight="1">
      <c r="A50" s="237" t="s">
        <v>915</v>
      </c>
      <c r="B50" s="238" t="s">
        <v>916</v>
      </c>
      <c r="C50" s="272">
        <v>2190</v>
      </c>
      <c r="D50" s="291">
        <f t="shared" si="1"/>
        <v>2046.7289719626167</v>
      </c>
      <c r="E50" s="292"/>
      <c r="F50" s="292" t="s">
        <v>822</v>
      </c>
    </row>
    <row r="51" spans="1:6" ht="25.5" customHeight="1">
      <c r="A51" s="237" t="s">
        <v>917</v>
      </c>
      <c r="B51" s="238" t="s">
        <v>918</v>
      </c>
      <c r="C51" s="272">
        <v>4490</v>
      </c>
      <c r="D51" s="291">
        <f t="shared" si="1"/>
        <v>4196.26168224299</v>
      </c>
      <c r="E51" s="292"/>
      <c r="F51" s="292" t="s">
        <v>822</v>
      </c>
    </row>
    <row r="52" spans="1:6" ht="25.5" customHeight="1">
      <c r="A52" s="237" t="s">
        <v>919</v>
      </c>
      <c r="B52" s="238" t="s">
        <v>920</v>
      </c>
      <c r="C52" s="272">
        <v>6490</v>
      </c>
      <c r="D52" s="291">
        <f t="shared" si="1"/>
        <v>6065.4205607476633</v>
      </c>
      <c r="E52" s="292"/>
      <c r="F52" s="292" t="s">
        <v>822</v>
      </c>
    </row>
    <row r="53" spans="1:6" ht="25.5" customHeight="1">
      <c r="A53" s="237" t="s">
        <v>921</v>
      </c>
      <c r="B53" s="238" t="s">
        <v>922</v>
      </c>
      <c r="C53" s="272">
        <v>1890</v>
      </c>
      <c r="D53" s="291">
        <f t="shared" si="1"/>
        <v>1766.3551401869158</v>
      </c>
      <c r="E53" s="292"/>
      <c r="F53" s="292" t="s">
        <v>822</v>
      </c>
    </row>
    <row r="54" spans="1:6" ht="25.5" customHeight="1">
      <c r="A54" s="237" t="s">
        <v>923</v>
      </c>
      <c r="B54" s="238" t="s">
        <v>924</v>
      </c>
      <c r="C54" s="272">
        <v>1890</v>
      </c>
      <c r="D54" s="291">
        <f t="shared" si="1"/>
        <v>1766.3551401869158</v>
      </c>
      <c r="E54" s="292"/>
      <c r="F54" s="292" t="s">
        <v>822</v>
      </c>
    </row>
    <row r="55" spans="1:6" ht="25.5" customHeight="1">
      <c r="A55" s="237" t="s">
        <v>925</v>
      </c>
      <c r="B55" s="238" t="s">
        <v>926</v>
      </c>
      <c r="C55" s="272">
        <v>1290</v>
      </c>
      <c r="D55" s="291">
        <f t="shared" si="1"/>
        <v>1205.6074766355139</v>
      </c>
      <c r="E55" s="292"/>
      <c r="F55" s="292" t="s">
        <v>822</v>
      </c>
    </row>
    <row r="56" spans="1:6" ht="25.5" customHeight="1">
      <c r="A56" s="237" t="s">
        <v>927</v>
      </c>
      <c r="B56" s="238" t="s">
        <v>928</v>
      </c>
      <c r="C56" s="272">
        <v>2090</v>
      </c>
      <c r="D56" s="291">
        <f t="shared" si="1"/>
        <v>1953.2710280373831</v>
      </c>
      <c r="E56" s="292"/>
      <c r="F56" s="292" t="s">
        <v>822</v>
      </c>
    </row>
    <row r="57" spans="1:6" ht="25.5" customHeight="1">
      <c r="A57" s="237" t="s">
        <v>929</v>
      </c>
      <c r="B57" s="238" t="s">
        <v>930</v>
      </c>
      <c r="C57" s="272">
        <v>340</v>
      </c>
      <c r="D57" s="291">
        <f t="shared" si="1"/>
        <v>317.75700934579436</v>
      </c>
      <c r="E57" s="292"/>
      <c r="F57" s="292" t="s">
        <v>822</v>
      </c>
    </row>
    <row r="58" spans="1:6" ht="25.5" customHeight="1">
      <c r="A58" s="237" t="s">
        <v>931</v>
      </c>
      <c r="B58" s="238" t="s">
        <v>932</v>
      </c>
      <c r="C58" s="272">
        <v>2250</v>
      </c>
      <c r="D58" s="291">
        <f t="shared" si="1"/>
        <v>2102.8037383177571</v>
      </c>
      <c r="E58" s="292"/>
      <c r="F58" s="292" t="s">
        <v>822</v>
      </c>
    </row>
    <row r="59" spans="1:6" ht="25.5" customHeight="1">
      <c r="A59" s="237" t="s">
        <v>933</v>
      </c>
      <c r="B59" s="238" t="s">
        <v>934</v>
      </c>
      <c r="C59" s="272">
        <v>1890</v>
      </c>
      <c r="D59" s="291">
        <f t="shared" si="1"/>
        <v>1766.3551401869158</v>
      </c>
      <c r="E59" s="292"/>
      <c r="F59" s="292" t="s">
        <v>822</v>
      </c>
    </row>
    <row r="60" spans="1:6" ht="25.5" customHeight="1">
      <c r="A60" s="237" t="s">
        <v>935</v>
      </c>
      <c r="B60" s="238" t="s">
        <v>936</v>
      </c>
      <c r="C60" s="272">
        <v>1290</v>
      </c>
      <c r="D60" s="291">
        <f t="shared" si="1"/>
        <v>1205.6074766355139</v>
      </c>
      <c r="E60" s="292"/>
      <c r="F60" s="292" t="s">
        <v>822</v>
      </c>
    </row>
    <row r="61" spans="1:6" ht="25.5" customHeight="1">
      <c r="A61" s="237" t="s">
        <v>937</v>
      </c>
      <c r="B61" s="238" t="s">
        <v>938</v>
      </c>
      <c r="C61" s="272">
        <v>340</v>
      </c>
      <c r="D61" s="291">
        <f t="shared" si="1"/>
        <v>317.75700934579436</v>
      </c>
      <c r="E61" s="292"/>
      <c r="F61" s="292" t="s">
        <v>822</v>
      </c>
    </row>
    <row r="62" spans="1:6" ht="25.5" customHeight="1">
      <c r="A62" s="237" t="s">
        <v>939</v>
      </c>
      <c r="B62" s="238" t="s">
        <v>940</v>
      </c>
      <c r="C62" s="272">
        <v>340</v>
      </c>
      <c r="D62" s="291">
        <f t="shared" si="1"/>
        <v>317.75700934579436</v>
      </c>
      <c r="E62" s="292"/>
      <c r="F62" s="292" t="s">
        <v>822</v>
      </c>
    </row>
    <row r="63" spans="1:6" ht="25.5" customHeight="1">
      <c r="A63" s="237" t="s">
        <v>941</v>
      </c>
      <c r="B63" s="238" t="s">
        <v>942</v>
      </c>
      <c r="C63" s="272">
        <v>1290</v>
      </c>
      <c r="D63" s="291">
        <f t="shared" si="1"/>
        <v>1205.6074766355139</v>
      </c>
      <c r="E63" s="292"/>
      <c r="F63" s="292" t="s">
        <v>822</v>
      </c>
    </row>
    <row r="64" spans="1:6" ht="25.5" customHeight="1">
      <c r="A64" s="237" t="s">
        <v>943</v>
      </c>
      <c r="B64" s="238" t="s">
        <v>944</v>
      </c>
      <c r="C64" s="272">
        <v>1890</v>
      </c>
      <c r="D64" s="291">
        <f t="shared" si="1"/>
        <v>1766.3551401869158</v>
      </c>
      <c r="E64" s="292"/>
      <c r="F64" s="292" t="s">
        <v>822</v>
      </c>
    </row>
    <row r="65" spans="1:6" ht="25.5" customHeight="1">
      <c r="A65" s="237" t="s">
        <v>945</v>
      </c>
      <c r="B65" s="238" t="s">
        <v>946</v>
      </c>
      <c r="C65" s="272">
        <v>1290</v>
      </c>
      <c r="D65" s="291">
        <f t="shared" si="1"/>
        <v>1205.6074766355139</v>
      </c>
      <c r="E65" s="292"/>
      <c r="F65" s="292" t="s">
        <v>822</v>
      </c>
    </row>
    <row r="66" spans="1:6" ht="25.5" customHeight="1">
      <c r="A66" s="237" t="s">
        <v>947</v>
      </c>
      <c r="B66" s="238" t="s">
        <v>948</v>
      </c>
      <c r="C66" s="272">
        <v>1890</v>
      </c>
      <c r="D66" s="291">
        <f t="shared" si="1"/>
        <v>1766.3551401869158</v>
      </c>
      <c r="E66" s="292"/>
      <c r="F66" s="292" t="s">
        <v>822</v>
      </c>
    </row>
    <row r="67" spans="1:6" ht="25.5" customHeight="1">
      <c r="A67" s="237" t="s">
        <v>949</v>
      </c>
      <c r="B67" s="238" t="s">
        <v>950</v>
      </c>
      <c r="C67" s="272">
        <v>2090</v>
      </c>
      <c r="D67" s="291">
        <f t="shared" si="1"/>
        <v>1953.2710280373831</v>
      </c>
      <c r="E67" s="292"/>
      <c r="F67" s="292" t="s">
        <v>822</v>
      </c>
    </row>
    <row r="68" spans="1:6" ht="25.5" customHeight="1">
      <c r="A68" s="237" t="s">
        <v>951</v>
      </c>
      <c r="B68" s="238" t="s">
        <v>952</v>
      </c>
      <c r="C68" s="272">
        <v>2090</v>
      </c>
      <c r="D68" s="291">
        <f t="shared" si="1"/>
        <v>1953.2710280373831</v>
      </c>
      <c r="E68" s="292"/>
      <c r="F68" s="292" t="s">
        <v>822</v>
      </c>
    </row>
    <row r="69" spans="1:6" ht="25.5" customHeight="1">
      <c r="A69" s="237" t="s">
        <v>953</v>
      </c>
      <c r="B69" s="238" t="s">
        <v>954</v>
      </c>
      <c r="C69" s="272">
        <v>2090</v>
      </c>
      <c r="D69" s="291">
        <f t="shared" si="1"/>
        <v>1953.2710280373831</v>
      </c>
      <c r="E69" s="292"/>
      <c r="F69" s="292" t="s">
        <v>822</v>
      </c>
    </row>
    <row r="70" spans="1:6" ht="25.5" customHeight="1">
      <c r="A70" s="293" t="s">
        <v>955</v>
      </c>
      <c r="B70" s="294" t="s">
        <v>956</v>
      </c>
      <c r="C70" s="295">
        <v>1590</v>
      </c>
      <c r="D70" s="296">
        <f t="shared" si="1"/>
        <v>1485.981308411215</v>
      </c>
      <c r="E70" s="297"/>
      <c r="F70" s="297" t="s">
        <v>822</v>
      </c>
    </row>
  </sheetData>
  <pageMargins left="0.7" right="0.7" top="0.75" bottom="0.75" header="0.3" footer="0.3"/>
  <pageSetup paperSize="9" orientation="portrait"/>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indexed="5"/>
  </sheetPr>
  <dimension ref="A1"/>
  <sheetViews>
    <sheetView workbookViewId="0">
      <selection activeCell="Q36" sqref="Q36"/>
    </sheetView>
  </sheetViews>
  <sheetFormatPr baseColWidth="10" defaultColWidth="8.83203125" defaultRowHeight="15"/>
  <sheetData/>
  <pageMargins left="0.7" right="0.7" top="0.75" bottom="0.75" header="0.3" footer="0.3"/>
  <pageSetup paperSize="9" orientation="portrait"/>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indexed="5"/>
  </sheetPr>
  <dimension ref="A1"/>
  <sheetViews>
    <sheetView workbookViewId="0">
      <selection activeCell="O12" sqref="O12"/>
    </sheetView>
  </sheetViews>
  <sheetFormatPr baseColWidth="10" defaultColWidth="8.83203125" defaultRowHeight="15"/>
  <sheetData/>
  <pageMargins left="0.7" right="0.7" top="0.75" bottom="0.75" header="0.3" footer="0.3"/>
  <pageSetup paperSize="9" orientation="portrait"/>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indexed="5"/>
  </sheetPr>
  <dimension ref="A1:N19"/>
  <sheetViews>
    <sheetView tabSelected="1" workbookViewId="0">
      <selection sqref="A1:N19"/>
    </sheetView>
  </sheetViews>
  <sheetFormatPr baseColWidth="10" defaultColWidth="8.83203125" defaultRowHeight="15"/>
  <sheetData>
    <row r="1" spans="1:14">
      <c r="A1" s="298"/>
      <c r="B1" s="298"/>
      <c r="C1" s="298"/>
      <c r="D1" s="298"/>
      <c r="E1" s="298"/>
      <c r="F1" s="298"/>
      <c r="G1" s="298"/>
      <c r="H1" s="298"/>
      <c r="I1" s="298"/>
      <c r="J1" s="298"/>
      <c r="K1" s="298"/>
      <c r="L1" s="298"/>
      <c r="M1" s="298"/>
      <c r="N1" s="298"/>
    </row>
    <row r="2" spans="1:14">
      <c r="A2" s="298"/>
      <c r="B2" s="298"/>
      <c r="C2" s="298"/>
      <c r="D2" s="298"/>
      <c r="E2" s="298"/>
      <c r="F2" s="298"/>
      <c r="G2" s="298"/>
      <c r="H2" s="298"/>
      <c r="I2" s="298"/>
      <c r="J2" s="298"/>
      <c r="K2" s="298"/>
      <c r="L2" s="298"/>
      <c r="M2" s="298"/>
      <c r="N2" s="298"/>
    </row>
    <row r="3" spans="1:14">
      <c r="A3" s="298"/>
      <c r="B3" s="298"/>
      <c r="C3" s="298"/>
      <c r="D3" s="298"/>
      <c r="E3" s="298"/>
      <c r="F3" s="298"/>
      <c r="G3" s="298"/>
      <c r="H3" s="298"/>
      <c r="I3" s="298"/>
      <c r="J3" s="298"/>
      <c r="K3" s="298"/>
      <c r="L3" s="298"/>
      <c r="M3" s="298"/>
      <c r="N3" s="298"/>
    </row>
    <row r="4" spans="1:14">
      <c r="A4" s="298"/>
      <c r="B4" s="298"/>
      <c r="C4" s="298"/>
      <c r="D4" s="298"/>
      <c r="E4" s="298"/>
      <c r="F4" s="298"/>
      <c r="G4" s="298"/>
      <c r="H4" s="298"/>
      <c r="I4" s="298"/>
      <c r="J4" s="298"/>
      <c r="K4" s="298"/>
      <c r="L4" s="298"/>
      <c r="M4" s="298"/>
      <c r="N4" s="298"/>
    </row>
    <row r="5" spans="1:14">
      <c r="A5" s="298"/>
      <c r="B5" s="298"/>
      <c r="C5" s="298"/>
      <c r="D5" s="298"/>
      <c r="E5" s="298"/>
      <c r="F5" s="298"/>
      <c r="G5" s="298"/>
      <c r="H5" s="298"/>
      <c r="I5" s="298"/>
      <c r="J5" s="298"/>
      <c r="K5" s="298"/>
      <c r="L5" s="298"/>
      <c r="M5" s="298"/>
      <c r="N5" s="298"/>
    </row>
    <row r="6" spans="1:14">
      <c r="A6" s="298"/>
      <c r="B6" s="298"/>
      <c r="C6" s="298"/>
      <c r="D6" s="298"/>
      <c r="E6" s="298"/>
      <c r="F6" s="298"/>
      <c r="G6" s="298"/>
      <c r="H6" s="298"/>
      <c r="I6" s="298"/>
      <c r="J6" s="298"/>
      <c r="K6" s="298"/>
      <c r="L6" s="298"/>
      <c r="M6" s="298"/>
      <c r="N6" s="298"/>
    </row>
    <row r="7" spans="1:14">
      <c r="A7" s="298"/>
      <c r="B7" s="298"/>
      <c r="C7" s="298"/>
      <c r="D7" s="298"/>
      <c r="E7" s="298"/>
      <c r="F7" s="298"/>
      <c r="G7" s="298"/>
      <c r="H7" s="298"/>
      <c r="I7" s="298"/>
      <c r="J7" s="298"/>
      <c r="K7" s="298"/>
      <c r="L7" s="298"/>
      <c r="M7" s="298"/>
      <c r="N7" s="298"/>
    </row>
    <row r="8" spans="1:14">
      <c r="A8" s="298"/>
      <c r="B8" s="298"/>
      <c r="C8" s="298"/>
      <c r="D8" s="298"/>
      <c r="E8" s="298"/>
      <c r="F8" s="298"/>
      <c r="G8" s="298"/>
      <c r="H8" s="298"/>
      <c r="I8" s="298"/>
      <c r="J8" s="298"/>
      <c r="K8" s="298"/>
      <c r="L8" s="298"/>
      <c r="M8" s="298"/>
      <c r="N8" s="298"/>
    </row>
    <row r="9" spans="1:14">
      <c r="A9" s="298"/>
      <c r="B9" s="298"/>
      <c r="C9" s="298"/>
      <c r="D9" s="298"/>
      <c r="E9" s="298"/>
      <c r="F9" s="298"/>
      <c r="G9" s="298"/>
      <c r="H9" s="298"/>
      <c r="I9" s="298"/>
      <c r="J9" s="298"/>
      <c r="K9" s="298"/>
      <c r="L9" s="298"/>
      <c r="M9" s="298"/>
      <c r="N9" s="298"/>
    </row>
    <row r="10" spans="1:14">
      <c r="A10" s="298"/>
      <c r="B10" s="298"/>
      <c r="C10" s="298"/>
      <c r="D10" s="298"/>
      <c r="E10" s="298"/>
      <c r="F10" s="298"/>
      <c r="G10" s="298"/>
      <c r="H10" s="298"/>
      <c r="I10" s="298"/>
      <c r="J10" s="298"/>
      <c r="K10" s="298"/>
      <c r="L10" s="298"/>
      <c r="M10" s="298"/>
      <c r="N10" s="298"/>
    </row>
    <row r="11" spans="1:14">
      <c r="A11" s="298"/>
      <c r="B11" s="298"/>
      <c r="C11" s="298"/>
      <c r="D11" s="298"/>
      <c r="E11" s="298"/>
      <c r="F11" s="298"/>
      <c r="G11" s="298"/>
      <c r="H11" s="298"/>
      <c r="I11" s="298"/>
      <c r="J11" s="298"/>
      <c r="K11" s="298"/>
      <c r="L11" s="298"/>
      <c r="M11" s="298"/>
      <c r="N11" s="298"/>
    </row>
    <row r="12" spans="1:14">
      <c r="A12" s="298"/>
      <c r="B12" s="298"/>
      <c r="C12" s="298"/>
      <c r="D12" s="298"/>
      <c r="E12" s="298"/>
      <c r="F12" s="298"/>
      <c r="G12" s="298"/>
      <c r="H12" s="298"/>
      <c r="I12" s="298"/>
      <c r="J12" s="298"/>
      <c r="K12" s="298"/>
      <c r="L12" s="298"/>
      <c r="M12" s="298"/>
      <c r="N12" s="298"/>
    </row>
    <row r="13" spans="1:14">
      <c r="A13" s="298"/>
      <c r="B13" s="298"/>
      <c r="C13" s="298"/>
      <c r="D13" s="298"/>
      <c r="E13" s="298"/>
      <c r="F13" s="298"/>
      <c r="G13" s="298"/>
      <c r="H13" s="298"/>
      <c r="I13" s="298"/>
      <c r="J13" s="298"/>
      <c r="K13" s="298"/>
      <c r="L13" s="298"/>
      <c r="M13" s="298"/>
      <c r="N13" s="298"/>
    </row>
    <row r="14" spans="1:14">
      <c r="A14" s="298"/>
      <c r="B14" s="298"/>
      <c r="C14" s="298"/>
      <c r="D14" s="298"/>
      <c r="E14" s="298"/>
      <c r="F14" s="298"/>
      <c r="G14" s="298"/>
      <c r="H14" s="298"/>
      <c r="I14" s="298"/>
      <c r="J14" s="298"/>
      <c r="K14" s="298"/>
      <c r="L14" s="298"/>
      <c r="M14" s="298"/>
      <c r="N14" s="298"/>
    </row>
    <row r="15" spans="1:14">
      <c r="A15" s="298"/>
      <c r="B15" s="298"/>
      <c r="C15" s="298"/>
      <c r="D15" s="298"/>
      <c r="E15" s="298"/>
      <c r="F15" s="298"/>
      <c r="G15" s="298"/>
      <c r="H15" s="298"/>
      <c r="I15" s="298"/>
      <c r="J15" s="298"/>
      <c r="K15" s="298"/>
      <c r="L15" s="298"/>
      <c r="M15" s="298"/>
      <c r="N15" s="298"/>
    </row>
    <row r="16" spans="1:14">
      <c r="A16" s="298"/>
      <c r="B16" s="298"/>
      <c r="C16" s="298"/>
      <c r="D16" s="298"/>
      <c r="E16" s="298"/>
      <c r="F16" s="298"/>
      <c r="G16" s="298"/>
      <c r="H16" s="298"/>
      <c r="I16" s="298"/>
      <c r="J16" s="298"/>
      <c r="K16" s="298"/>
      <c r="L16" s="298"/>
      <c r="M16" s="298"/>
      <c r="N16" s="298"/>
    </row>
    <row r="17" spans="1:14">
      <c r="A17" s="298"/>
      <c r="B17" s="298"/>
      <c r="C17" s="298"/>
      <c r="D17" s="298"/>
      <c r="E17" s="298"/>
      <c r="F17" s="298"/>
      <c r="G17" s="298"/>
      <c r="H17" s="298"/>
      <c r="I17" s="298"/>
      <c r="J17" s="298"/>
      <c r="K17" s="298"/>
      <c r="L17" s="298"/>
      <c r="M17" s="298"/>
      <c r="N17" s="298"/>
    </row>
    <row r="18" spans="1:14">
      <c r="A18" s="298"/>
      <c r="B18" s="298"/>
      <c r="C18" s="298"/>
      <c r="D18" s="298"/>
      <c r="E18" s="298"/>
      <c r="F18" s="298"/>
      <c r="G18" s="298"/>
      <c r="H18" s="298"/>
      <c r="I18" s="298"/>
      <c r="J18" s="298"/>
      <c r="K18" s="298"/>
      <c r="L18" s="298"/>
      <c r="M18" s="298"/>
      <c r="N18" s="298"/>
    </row>
    <row r="19" spans="1:14">
      <c r="A19" s="298"/>
      <c r="B19" s="298"/>
      <c r="C19" s="298"/>
      <c r="D19" s="298"/>
      <c r="E19" s="298"/>
      <c r="F19" s="298"/>
      <c r="G19" s="298"/>
      <c r="H19" s="298"/>
      <c r="I19" s="298"/>
      <c r="J19" s="298"/>
      <c r="K19" s="298"/>
      <c r="L19" s="298"/>
      <c r="M19" s="298"/>
      <c r="N19" s="298"/>
    </row>
  </sheetData>
  <pageMargins left="0.7" right="0.7" top="0.75" bottom="0.75" header="0.3" footer="0.3"/>
  <pageSetup paperSize="9" orientation="portrait"/>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12</vt:i4>
      </vt:variant>
    </vt:vector>
  </HeadingPairs>
  <TitlesOfParts>
    <vt:vector size="12" baseType="lpstr">
      <vt:lpstr>Pricelist Summary</vt:lpstr>
      <vt:lpstr>Mouse&amp;Keyboard</vt:lpstr>
      <vt:lpstr>Backpacks &amp; Briefcase</vt:lpstr>
      <vt:lpstr>USB Hub-Docking</vt:lpstr>
      <vt:lpstr>SSD Enclosure</vt:lpstr>
      <vt:lpstr>Cable Lock</vt:lpstr>
      <vt:lpstr>Headset&amp;Speaker</vt:lpstr>
      <vt:lpstr>Video Conf.</vt:lpstr>
      <vt:lpstr>Privacy Screen</vt:lpstr>
      <vt:lpstr>ตารางเปรียบเทียบ Docking</vt:lpstr>
      <vt:lpstr>ตารางเปรียบเทียบ Mouse</vt:lpstr>
      <vt:lpstr>ตารางเปรียบเทียบ Presenter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akarapol_n</dc:creator>
  <cp:lastModifiedBy>Peerawit Aunruan</cp:lastModifiedBy>
  <cp:revision>1</cp:revision>
  <dcterms:created xsi:type="dcterms:W3CDTF">2012-08-16T07:02:50Z</dcterms:created>
  <dcterms:modified xsi:type="dcterms:W3CDTF">2026-08-31T03:18:19Z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BExAnalyzer_OldName">
    <vt:lpwstr>Targus Confidential 01112017_PM.xlsx</vt:lpwstr>
  </property>
  <property fmtid="{D5CDD505-2E9C-101B-9397-08002B2CF9AE}" pid="3" name="MSIP_Label_912610ad-76cb-4adf-bef7-89c1270c8788_Enabled">
    <vt:lpwstr>true</vt:lpwstr>
  </property>
  <property fmtid="{D5CDD505-2E9C-101B-9397-08002B2CF9AE}" pid="4" name="MSIP_Label_912610ad-76cb-4adf-bef7-89c1270c8788_SetDate">
    <vt:lpwstr>2025-07-10T04:49:39Z</vt:lpwstr>
  </property>
  <property fmtid="{D5CDD505-2E9C-101B-9397-08002B2CF9AE}" pid="5" name="MSIP_Label_912610ad-76cb-4adf-bef7-89c1270c8788_Method">
    <vt:lpwstr>Standard</vt:lpwstr>
  </property>
  <property fmtid="{D5CDD505-2E9C-101B-9397-08002B2CF9AE}" pid="6" name="MSIP_Label_912610ad-76cb-4adf-bef7-89c1270c8788_Name">
    <vt:lpwstr>defa4170-0d19-0005-0004-bc88714345d2</vt:lpwstr>
  </property>
  <property fmtid="{D5CDD505-2E9C-101B-9397-08002B2CF9AE}" pid="7" name="MSIP_Label_912610ad-76cb-4adf-bef7-89c1270c8788_SiteId">
    <vt:lpwstr>fcaf82c9-bebd-47e6-b057-5dce01865032</vt:lpwstr>
  </property>
  <property fmtid="{D5CDD505-2E9C-101B-9397-08002B2CF9AE}" pid="8" name="MSIP_Label_912610ad-76cb-4adf-bef7-89c1270c8788_ActionId">
    <vt:lpwstr>8a9fc59f-eb82-4949-9f8b-8492665925b9</vt:lpwstr>
  </property>
  <property fmtid="{D5CDD505-2E9C-101B-9397-08002B2CF9AE}" pid="9" name="MSIP_Label_912610ad-76cb-4adf-bef7-89c1270c8788_ContentBits">
    <vt:lpwstr>0</vt:lpwstr>
  </property>
  <property fmtid="{D5CDD505-2E9C-101B-9397-08002B2CF9AE}" pid="10" name="MSIP_Label_912610ad-76cb-4adf-bef7-89c1270c8788_Tag">
    <vt:lpwstr>10, 3, 0, 1</vt:lpwstr>
  </property>
</Properties>
</file>